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risovae\Desktop\ЖИЛИЩЕ  2024 год\с 01.01.2026 НОВАЯ ПРОГРАММА\2. Изменение после совета передновым годом на 2026 год по бюджету\"/>
    </mc:Choice>
  </mc:AlternateContent>
  <bookViews>
    <workbookView xWindow="0" yWindow="0" windowWidth="28800" windowHeight="12435" tabRatio="500"/>
  </bookViews>
  <sheets>
    <sheet name="переч. 4" sheetId="14" r:id="rId1"/>
    <sheet name="Переч3" sheetId="13" r:id="rId2"/>
    <sheet name="Переч 2" sheetId="12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0" i="12" l="1"/>
  <c r="P12" i="12"/>
  <c r="O20" i="12"/>
  <c r="O12" i="12"/>
  <c r="R13" i="14" l="1"/>
  <c r="Q13" i="14"/>
  <c r="R9" i="14"/>
  <c r="Q9" i="14"/>
  <c r="O25" i="13"/>
  <c r="O11" i="13" l="1"/>
  <c r="O7" i="13"/>
  <c r="R20" i="12"/>
  <c r="Q20" i="12"/>
  <c r="R12" i="12"/>
  <c r="Q12" i="12"/>
  <c r="R8" i="12"/>
  <c r="Q8" i="12"/>
  <c r="O8" i="12"/>
  <c r="P8" i="12" l="1"/>
  <c r="E13" i="13" l="1"/>
  <c r="E28" i="13"/>
  <c r="E9" i="13" l="1"/>
  <c r="E21" i="14"/>
  <c r="E14" i="13" l="1"/>
  <c r="E11" i="13" s="1"/>
  <c r="P20" i="14" l="1"/>
  <c r="E10" i="13"/>
  <c r="J13" i="14" l="1"/>
  <c r="O13" i="14"/>
  <c r="E20" i="14"/>
  <c r="E26" i="13"/>
  <c r="E14" i="14" l="1"/>
  <c r="P13" i="14"/>
  <c r="E13" i="14" s="1"/>
  <c r="P9" i="14"/>
  <c r="E9" i="14"/>
  <c r="E8" i="13"/>
  <c r="E7" i="13" s="1"/>
  <c r="E23" i="12"/>
  <c r="E22" i="12"/>
  <c r="E21" i="12"/>
  <c r="E20" i="12" l="1"/>
</calcChain>
</file>

<file path=xl/sharedStrings.xml><?xml version="1.0" encoding="utf-8"?>
<sst xmlns="http://schemas.openxmlformats.org/spreadsheetml/2006/main" count="208" uniqueCount="77">
  <si>
    <t>№ п/п</t>
  </si>
  <si>
    <t>1.1.</t>
  </si>
  <si>
    <t>1.2.</t>
  </si>
  <si>
    <t>Мероприятия подпрограммы</t>
  </si>
  <si>
    <t>Срок исполнения мероприятия</t>
  </si>
  <si>
    <t>Источники финансирования</t>
  </si>
  <si>
    <t xml:space="preserve">Всего,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</si>
  <si>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</si>
  <si>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</si>
  <si>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</si>
  <si>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</si>
  <si>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</si>
  <si>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</si>
  <si>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Комитет по управлению имуществом Администрации городского округа Домодедово</t>
  </si>
  <si>
    <t>1.</t>
  </si>
  <si>
    <t xml:space="preserve">Основное мероприятие 01. 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
</t>
  </si>
  <si>
    <t>всего</t>
  </si>
  <si>
    <t>Всего</t>
  </si>
  <si>
    <t xml:space="preserve">Всего               </t>
  </si>
  <si>
    <t>х</t>
  </si>
  <si>
    <t>2026 год</t>
  </si>
  <si>
    <t>2027 год</t>
  </si>
  <si>
    <t>8.1. Перечень мероприятий подпрограммы II «Обеспечение жильем молодых семей»</t>
  </si>
  <si>
    <t xml:space="preserve">Мероприятие 01.01. Реализация мероприятий по обеспечению жильем молодых семей.                                                </t>
  </si>
  <si>
    <t>9.1. Перечень мероприятий подпрограммы III «Обеспечение жильем детей – сирот и детей, оставшихся без попечения родителей, лиц из числа детей – сирот и детей, оставшихся без попечения родителей»</t>
  </si>
  <si>
    <t>Итого по подпрограмме III</t>
  </si>
  <si>
    <t>Итого по подпрограмме II</t>
  </si>
  <si>
    <t>Итого по подпрограмме VI</t>
  </si>
  <si>
    <t>10.1. Перечень мероприятий подпрограммы VI «Обеспечение жильем отдельных категорий граждан за счет средств федерального бюджета»</t>
  </si>
  <si>
    <t>8. Подпрограмма II   «Обеспечение жильем молодых семей»</t>
  </si>
  <si>
    <t>10. Подпрограмма  VI «Обеспечение жильем отдельных категорий граждан за счет средств федерального бюджета»</t>
  </si>
  <si>
    <t>« 9. Подпрограмма  III «Обеспечение жильем детей – сирот и детей, оставшихся без попечения родителей, лиц из числа детей – сирот и детей, оставшихся без попечения родителей»</t>
  </si>
  <si>
    <t>»</t>
  </si>
  <si>
    <t>Мероприятие 02.01.
Предоставление жилых помещений отдельным категориям граждан из числа ветеранов и инвалидов боевых действий и членов их семей</t>
  </si>
  <si>
    <t>Мероприятие 02.02.
Предоставление жилых помещений отдельным категориям граждан из числа инвалидов и семей, имеющих детей-инвалидов</t>
  </si>
  <si>
    <t>1 квартал</t>
  </si>
  <si>
    <t>1 полугодие</t>
  </si>
  <si>
    <t>9 месяцев</t>
  </si>
  <si>
    <t>12 месяцев</t>
  </si>
  <si>
    <t>Основное мероприятие 01.  
Оказание государственной поддержки молодым семьям в виде социальных выплат на приобретение жилого помещения или   создание объекта  индивидуального жилищного строительства.</t>
  </si>
  <si>
    <t xml:space="preserve">Основное мероприятие 02.
Оказание государственной поддержки 
по обеспечению жильем отдельных категорий граждан из числа ветеранов 
и инвалидов боевых действий и членов их семей, инвалидов и семей, имеющих детей-инвалидов
</t>
  </si>
  <si>
    <t>Количество молодых семей, получивших свидетельство о праве на получение социальной выплаты,семья</t>
  </si>
  <si>
    <t>В том числе:</t>
  </si>
  <si>
    <t>Мероприятие 01.02. Предоставление жилищного сертификата и единовременной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</si>
  <si>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 в возрасте от 18 до 22 лет включительно, реализовавших жилищный сертификат и единовременную социальную выплату в отчетном финансовом году, человек</t>
  </si>
  <si>
    <t>В том числе</t>
  </si>
  <si>
    <t>В том чиле</t>
  </si>
  <si>
    <t xml:space="preserve">В том числе </t>
  </si>
  <si>
    <t>Обеспечены жильем молодые семьи, тысяс</t>
  </si>
  <si>
    <t>Получили государственную поддержку по обеспеечению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действий, человек</t>
  </si>
  <si>
    <t>Получили государственную поддержку по обеспечению жилыми помещениями за счет средств федерального бюджета инвалиды и семьи, имеющие детей-инвалидов, человек</t>
  </si>
  <si>
    <t>Мероприятие 01.01.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</si>
  <si>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r>
      <t xml:space="preserve">Обеспечены  дети-сироты и дети, оставшиеся без попечения родителей, лица из числа детей-сирот и детей, оставшихся без попечения родителей, а так же лица, которые относились к категории  детей-сирот и детей, оставшихсся без попечения родителей, лиц из числа детей-сирот и детей, оставшихся без попечения родителей, и достигли возраста 23  лет, жилыми помещениями вотчетном </t>
    </r>
    <r>
      <rPr>
        <sz val="9"/>
        <color rgb="FF333333"/>
        <rFont val="Times New Roman"/>
        <family val="1"/>
        <charset val="204"/>
      </rPr>
      <t>финансовом году</t>
    </r>
    <r>
      <rPr>
        <sz val="9"/>
        <color rgb="FF000000"/>
        <rFont val="Times New Roman"/>
        <family val="1"/>
        <charset val="204"/>
      </rPr>
      <t>, человек</t>
    </r>
  </si>
  <si>
    <t xml:space="preserve">                               2027 год</t>
  </si>
  <si>
    <t xml:space="preserve">                                    2028 год</t>
  </si>
  <si>
    <t>2029 год</t>
  </si>
  <si>
    <t>2030 год</t>
  </si>
  <si>
    <t>2026-2030 годы</t>
  </si>
  <si>
    <t>2028 год</t>
  </si>
  <si>
    <t xml:space="preserve">2029 год </t>
  </si>
  <si>
    <t xml:space="preserve">                                    2028  год</t>
  </si>
  <si>
    <t xml:space="preserve">                            2029 год</t>
  </si>
  <si>
    <t xml:space="preserve">                             2030 год</t>
  </si>
  <si>
    <t xml:space="preserve">                                                                                           2026 год</t>
  </si>
  <si>
    <t>итого               2026 год</t>
  </si>
  <si>
    <t xml:space="preserve">2030 год </t>
  </si>
  <si>
    <t xml:space="preserve">  2026 год</t>
  </si>
  <si>
    <t>итого            2026 год</t>
  </si>
  <si>
    <t xml:space="preserve"> итого             2026 год</t>
  </si>
  <si>
    <t xml:space="preserve">2027 год </t>
  </si>
  <si>
    <t xml:space="preserve">   2026 год</t>
  </si>
  <si>
    <t xml:space="preserve">                               2029 год </t>
  </si>
  <si>
    <t xml:space="preserve">                             2030 год </t>
  </si>
  <si>
    <t>Итого          2026 год</t>
  </si>
  <si>
    <t xml:space="preserve">Приложение № 2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                                                                       от ______________ № _____________                                                                                                                                                                                                  " О внесении изменений в муниципальную программу городоского                                                                                                                                       округа Домодедово   " Жилище", утвержденную постановлением                                                                                                                              Администрации городского округа  Домодедово от 13.10.2025 г.№ 3-7/3379"               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</si>
  <si>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                                                                       от ______________ № _____________                                                                                                                                                                                                  " О внесении изменений в муниципальную программу городоского                                                                                                                                       округа Домодедово   " Жилище", утвержденную постановлением                                                                                                                              Администрации городского округа  Домодедово от 13.10.2025 г.№ 3-7/3379"               </t>
  </si>
  <si>
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                                                                       от ______________ № _____________                                                                                                                                                                                                  " О внесении изменений в муниципальную программу городоского                                                                                                                                       округа Домодедово   " Жилище", утвержденную постановлением                                                                                                                              Администрации городского округа  Домодедово от 13.10.2025 г.№ 3-7/3379"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</si>
</sst>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4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33333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>
      <protection locked="0"/>
    </xf>
    <xf numFmtId="0" fontId="1" fillId="0" borderId="0"/>
    <xf numFmtId="0" fontId="1" fillId="0" borderId="0"/>
  </cellStyleXfs>
  <cellXfs count="154">
    <xf numFmtId="0" fontId="0" fillId="0" borderId="0" xfId="0"/>
    <xf numFmtId="0" fontId="0" fillId="0" borderId="0" xfId="0"/>
    <xf numFmtId="0" fontId="0" fillId="2" borderId="0" xfId="0" applyFont="1" applyFill="1"/>
    <xf numFmtId="0" fontId="0" fillId="2" borderId="0" xfId="0" applyFill="1"/>
    <xf numFmtId="0" fontId="2" fillId="2" borderId="0" xfId="3" applyFont="1" applyFill="1"/>
    <xf numFmtId="0" fontId="1" fillId="2" borderId="0" xfId="3" applyFill="1"/>
    <xf numFmtId="2" fontId="2" fillId="2" borderId="0" xfId="3" applyNumberFormat="1" applyFont="1" applyFill="1"/>
    <xf numFmtId="2" fontId="0" fillId="2" borderId="0" xfId="0" applyNumberFormat="1" applyFont="1" applyFill="1"/>
    <xf numFmtId="0" fontId="5" fillId="2" borderId="0" xfId="3" applyFont="1" applyFill="1" applyBorder="1" applyAlignment="1">
      <alignment horizontal="center" wrapText="1"/>
    </xf>
    <xf numFmtId="2" fontId="5" fillId="2" borderId="0" xfId="3" applyNumberFormat="1" applyFont="1" applyFill="1" applyBorder="1" applyAlignment="1">
      <alignment horizontal="center" wrapText="1"/>
    </xf>
    <xf numFmtId="0" fontId="2" fillId="2" borderId="0" xfId="3" applyFont="1" applyFill="1" applyAlignment="1">
      <alignment horizontal="center" wrapText="1"/>
    </xf>
    <xf numFmtId="0" fontId="8" fillId="0" borderId="0" xfId="0" applyFont="1"/>
    <xf numFmtId="0" fontId="3" fillId="2" borderId="8" xfId="3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8" fillId="2" borderId="0" xfId="0" applyNumberFormat="1" applyFont="1" applyFill="1"/>
    <xf numFmtId="0" fontId="8" fillId="2" borderId="0" xfId="0" applyFont="1" applyFill="1"/>
    <xf numFmtId="4" fontId="3" fillId="2" borderId="2" xfId="3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/>
    </xf>
    <xf numFmtId="4" fontId="3" fillId="2" borderId="2" xfId="3" applyNumberFormat="1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wrapText="1"/>
    </xf>
    <xf numFmtId="0" fontId="3" fillId="2" borderId="8" xfId="3" applyFont="1" applyFill="1" applyBorder="1" applyAlignment="1">
      <alignment vertical="center"/>
    </xf>
    <xf numFmtId="0" fontId="3" fillId="2" borderId="4" xfId="3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4" fontId="3" fillId="2" borderId="8" xfId="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/>
    </xf>
    <xf numFmtId="4" fontId="3" fillId="2" borderId="8" xfId="3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3" fillId="2" borderId="8" xfId="3" applyNumberFormat="1" applyFont="1" applyFill="1" applyBorder="1" applyAlignment="1">
      <alignment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4" fontId="3" fillId="2" borderId="8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4" fontId="3" fillId="2" borderId="2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2" fontId="6" fillId="2" borderId="0" xfId="0" applyNumberFormat="1" applyFont="1" applyFill="1" applyAlignment="1">
      <alignment vertical="top" wrapText="1"/>
    </xf>
    <xf numFmtId="2" fontId="6" fillId="2" borderId="0" xfId="3" applyNumberFormat="1" applyFont="1" applyFill="1" applyAlignment="1">
      <alignment vertical="top" wrapText="1"/>
    </xf>
    <xf numFmtId="2" fontId="6" fillId="2" borderId="0" xfId="3" applyNumberFormat="1" applyFont="1" applyFill="1" applyAlignment="1">
      <alignment horizontal="left" vertical="top" wrapText="1"/>
    </xf>
    <xf numFmtId="4" fontId="3" fillId="2" borderId="2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4" fontId="3" fillId="2" borderId="7" xfId="3" applyNumberFormat="1" applyFont="1" applyFill="1" applyBorder="1" applyAlignment="1">
      <alignment horizontal="center" vertical="center" wrapText="1"/>
    </xf>
    <xf numFmtId="4" fontId="3" fillId="2" borderId="14" xfId="3" applyNumberFormat="1" applyFont="1" applyFill="1" applyBorder="1" applyAlignment="1">
      <alignment horizontal="center" vertical="center" wrapText="1"/>
    </xf>
    <xf numFmtId="4" fontId="3" fillId="2" borderId="10" xfId="3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5" xfId="3" applyNumberFormat="1" applyFont="1" applyFill="1" applyBorder="1" applyAlignment="1">
      <alignment horizontal="center" vertical="center" wrapText="1"/>
    </xf>
    <xf numFmtId="0" fontId="3" fillId="2" borderId="6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center" wrapText="1"/>
    </xf>
    <xf numFmtId="4" fontId="3" fillId="2" borderId="5" xfId="3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3" fillId="2" borderId="8" xfId="3" applyNumberFormat="1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center" vertical="center" wrapText="1"/>
    </xf>
    <xf numFmtId="4" fontId="3" fillId="2" borderId="8" xfId="3" applyNumberFormat="1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11" xfId="3" applyNumberFormat="1" applyFont="1" applyFill="1" applyBorder="1" applyAlignment="1">
      <alignment horizontal="center" vertical="center" wrapText="1"/>
    </xf>
    <xf numFmtId="0" fontId="3" fillId="2" borderId="1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top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4" fontId="7" fillId="2" borderId="2" xfId="3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3" applyFont="1" applyFill="1" applyBorder="1" applyAlignment="1">
      <alignment vertical="top" wrapText="1"/>
    </xf>
    <xf numFmtId="0" fontId="3" fillId="0" borderId="8" xfId="3" applyFont="1" applyFill="1" applyBorder="1" applyAlignment="1">
      <alignment vertical="top" wrapText="1"/>
    </xf>
    <xf numFmtId="2" fontId="3" fillId="2" borderId="2" xfId="3" applyNumberFormat="1" applyFont="1" applyFill="1" applyBorder="1" applyAlignment="1">
      <alignment horizontal="center" vertical="top"/>
    </xf>
    <xf numFmtId="0" fontId="3" fillId="0" borderId="2" xfId="3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0" xfId="3" applyFont="1" applyFill="1" applyBorder="1" applyAlignment="1">
      <alignment horizontal="left" vertical="top" wrapText="1"/>
    </xf>
    <xf numFmtId="0" fontId="4" fillId="2" borderId="0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2" fontId="3" fillId="2" borderId="6" xfId="3" applyNumberFormat="1" applyFont="1" applyFill="1" applyBorder="1" applyAlignment="1">
      <alignment horizontal="center" vertical="center" wrapText="1"/>
    </xf>
    <xf numFmtId="2" fontId="3" fillId="2" borderId="7" xfId="3" applyNumberFormat="1" applyFont="1" applyFill="1" applyBorder="1" applyAlignment="1">
      <alignment horizontal="center" vertical="center" wrapText="1"/>
    </xf>
    <xf numFmtId="2" fontId="3" fillId="2" borderId="3" xfId="3" applyNumberFormat="1" applyFont="1" applyFill="1" applyBorder="1" applyAlignment="1">
      <alignment horizontal="center" vertical="top"/>
    </xf>
    <xf numFmtId="2" fontId="3" fillId="2" borderId="8" xfId="3" applyNumberFormat="1" applyFont="1" applyFill="1" applyBorder="1" applyAlignment="1">
      <alignment horizontal="center" vertical="top"/>
    </xf>
    <xf numFmtId="2" fontId="3" fillId="2" borderId="4" xfId="3" applyNumberFormat="1" applyFont="1" applyFill="1" applyBorder="1" applyAlignment="1">
      <alignment horizontal="center" vertical="top"/>
    </xf>
    <xf numFmtId="2" fontId="3" fillId="2" borderId="5" xfId="3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3" fillId="2" borderId="3" xfId="3" applyNumberFormat="1" applyFont="1" applyFill="1" applyBorder="1" applyAlignment="1">
      <alignment horizontal="center" vertical="top" wrapText="1"/>
    </xf>
    <xf numFmtId="4" fontId="3" fillId="2" borderId="8" xfId="3" applyNumberFormat="1" applyFont="1" applyFill="1" applyBorder="1" applyAlignment="1">
      <alignment horizontal="center" vertical="top" wrapText="1"/>
    </xf>
    <xf numFmtId="4" fontId="3" fillId="2" borderId="4" xfId="3" applyNumberFormat="1" applyFont="1" applyFill="1" applyBorder="1" applyAlignment="1">
      <alignment horizontal="center" vertical="top" wrapText="1"/>
    </xf>
    <xf numFmtId="2" fontId="6" fillId="2" borderId="0" xfId="0" applyNumberFormat="1" applyFont="1" applyFill="1" applyAlignment="1">
      <alignment horizontal="left" vertical="top" wrapText="1"/>
    </xf>
    <xf numFmtId="0" fontId="10" fillId="2" borderId="0" xfId="3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left" vertical="center" wrapText="1"/>
    </xf>
    <xf numFmtId="4" fontId="3" fillId="2" borderId="8" xfId="3" applyNumberFormat="1" applyFont="1" applyFill="1" applyBorder="1" applyAlignment="1">
      <alignment horizontal="left" vertical="center" wrapText="1"/>
    </xf>
    <xf numFmtId="4" fontId="3" fillId="2" borderId="4" xfId="3" applyNumberFormat="1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left" vertical="center" wrapText="1"/>
    </xf>
    <xf numFmtId="2" fontId="3" fillId="2" borderId="3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2" fontId="3" fillId="2" borderId="14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3" fillId="2" borderId="2" xfId="3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2" borderId="2" xfId="3" applyNumberFormat="1" applyFont="1" applyFill="1" applyBorder="1" applyAlignment="1">
      <alignment horizontal="left" vertical="top" wrapText="1"/>
    </xf>
    <xf numFmtId="0" fontId="4" fillId="2" borderId="0" xfId="3" applyFont="1" applyFill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P35"/>
  <sheetViews>
    <sheetView tabSelected="1" topLeftCell="A2" workbookViewId="0">
      <selection activeCell="U2" sqref="U2"/>
    </sheetView>
  </sheetViews>
  <sheetFormatPr defaultColWidth="8.796875" defaultRowHeight="18.75" x14ac:dyDescent="0.3"/>
  <cols>
    <col min="1" max="1" width="3.09765625" style="2" customWidth="1"/>
    <col min="2" max="2" width="27" style="2" customWidth="1"/>
    <col min="3" max="3" width="9.296875" style="2" customWidth="1"/>
    <col min="4" max="4" width="15.59765625" style="2" customWidth="1"/>
    <col min="5" max="5" width="6.59765625" style="7" customWidth="1"/>
    <col min="6" max="6" width="0.19921875" style="7" hidden="1" customWidth="1"/>
    <col min="7" max="7" width="4.296875" style="7" hidden="1" customWidth="1"/>
    <col min="8" max="8" width="4.8984375" style="7" hidden="1" customWidth="1"/>
    <col min="9" max="9" width="4.3984375" style="7" hidden="1" customWidth="1"/>
    <col min="10" max="10" width="5.69921875" style="7" customWidth="1"/>
    <col min="11" max="11" width="4.19921875" style="7" customWidth="1"/>
    <col min="12" max="12" width="3.8984375" style="7" customWidth="1"/>
    <col min="13" max="13" width="4.796875" style="7" customWidth="1"/>
    <col min="14" max="14" width="5.09765625" style="7" customWidth="1"/>
    <col min="15" max="15" width="9" style="7" customWidth="1"/>
    <col min="16" max="18" width="8.5" style="7" customWidth="1"/>
    <col min="19" max="19" width="11.8984375" style="2" customWidth="1"/>
    <col min="20" max="1030" width="8.796875" style="3"/>
    <col min="1031" max="16384" width="8.796875" style="1"/>
  </cols>
  <sheetData>
    <row r="1" spans="1:26" ht="18" hidden="1" customHeight="1" x14ac:dyDescent="0.3">
      <c r="A1" s="4"/>
      <c r="B1" s="4"/>
      <c r="C1" s="4"/>
      <c r="D1" s="4"/>
      <c r="E1" s="6"/>
      <c r="F1" s="6"/>
      <c r="G1" s="6"/>
      <c r="H1" s="6"/>
      <c r="I1" s="6"/>
      <c r="J1" s="6"/>
      <c r="K1" s="6"/>
      <c r="L1" s="6"/>
      <c r="M1" s="6"/>
      <c r="N1" s="6"/>
      <c r="O1" s="111"/>
      <c r="P1" s="111"/>
      <c r="Q1" s="111"/>
      <c r="R1" s="111"/>
      <c r="S1" s="111"/>
      <c r="T1" s="5"/>
      <c r="U1" s="5"/>
      <c r="V1" s="5"/>
      <c r="W1" s="5"/>
      <c r="X1" s="5"/>
      <c r="Y1" s="5"/>
      <c r="Z1" s="5"/>
    </row>
    <row r="2" spans="1:26" ht="81" customHeight="1" x14ac:dyDescent="0.3">
      <c r="A2" s="4"/>
      <c r="B2" s="4"/>
      <c r="C2" s="4"/>
      <c r="D2" s="4"/>
      <c r="E2" s="6"/>
      <c r="F2" s="6"/>
      <c r="G2" s="6"/>
      <c r="H2" s="6"/>
      <c r="I2" s="6"/>
      <c r="J2" s="69"/>
      <c r="K2" s="69"/>
      <c r="L2" s="69"/>
      <c r="M2" s="69"/>
      <c r="N2" s="69"/>
      <c r="O2" s="70" t="s">
        <v>76</v>
      </c>
      <c r="P2" s="70"/>
      <c r="Q2" s="70"/>
      <c r="R2" s="70"/>
      <c r="S2" s="70"/>
      <c r="T2" s="5"/>
      <c r="U2" s="5"/>
      <c r="V2" s="5"/>
      <c r="W2" s="5"/>
      <c r="X2" s="5"/>
      <c r="Y2" s="5"/>
      <c r="Z2" s="5"/>
    </row>
    <row r="3" spans="1:26" ht="15" customHeight="1" x14ac:dyDescent="0.3">
      <c r="A3" s="112" t="s">
        <v>30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5"/>
      <c r="U3" s="5"/>
      <c r="V3" s="5"/>
      <c r="W3" s="5"/>
      <c r="X3" s="5"/>
      <c r="Y3" s="5"/>
      <c r="Z3" s="5"/>
    </row>
    <row r="4" spans="1:26" ht="13.5" customHeight="1" x14ac:dyDescent="0.3">
      <c r="A4" s="112" t="s">
        <v>28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5"/>
      <c r="U4" s="5"/>
      <c r="V4" s="5"/>
      <c r="W4" s="5"/>
      <c r="X4" s="5"/>
      <c r="Y4" s="5"/>
      <c r="Z4" s="5"/>
    </row>
    <row r="5" spans="1:26" ht="4.5" customHeight="1" x14ac:dyDescent="0.3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5"/>
      <c r="U5" s="5"/>
      <c r="V5" s="5"/>
      <c r="W5" s="5"/>
      <c r="X5" s="5"/>
      <c r="Y5" s="5"/>
      <c r="Z5" s="5"/>
    </row>
    <row r="6" spans="1:26" ht="13.5" customHeight="1" x14ac:dyDescent="0.3">
      <c r="A6" s="113" t="s">
        <v>0</v>
      </c>
      <c r="B6" s="113" t="s">
        <v>3</v>
      </c>
      <c r="C6" s="113" t="s">
        <v>4</v>
      </c>
      <c r="D6" s="113" t="s">
        <v>5</v>
      </c>
      <c r="E6" s="114" t="s">
        <v>6</v>
      </c>
      <c r="F6" s="120" t="s">
        <v>7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113" t="s">
        <v>8</v>
      </c>
      <c r="T6" s="5"/>
      <c r="U6" s="5"/>
      <c r="V6" s="5"/>
      <c r="W6" s="5"/>
      <c r="X6" s="5"/>
      <c r="Y6" s="5"/>
      <c r="Z6" s="5"/>
    </row>
    <row r="7" spans="1:26" ht="33.75" customHeight="1" x14ac:dyDescent="0.3">
      <c r="A7" s="113"/>
      <c r="B7" s="113"/>
      <c r="C7" s="113"/>
      <c r="D7" s="113"/>
      <c r="E7" s="114"/>
      <c r="F7" s="115"/>
      <c r="G7" s="115"/>
      <c r="H7" s="115"/>
      <c r="I7" s="116"/>
      <c r="J7" s="120" t="s">
        <v>70</v>
      </c>
      <c r="K7" s="115"/>
      <c r="L7" s="115"/>
      <c r="M7" s="115"/>
      <c r="N7" s="116"/>
      <c r="O7" s="14" t="s">
        <v>53</v>
      </c>
      <c r="P7" s="14" t="s">
        <v>54</v>
      </c>
      <c r="Q7" s="62" t="s">
        <v>71</v>
      </c>
      <c r="R7" s="62" t="s">
        <v>72</v>
      </c>
      <c r="S7" s="113"/>
      <c r="T7" s="5"/>
      <c r="U7" s="5"/>
      <c r="V7" s="5"/>
      <c r="W7" s="5"/>
      <c r="X7" s="5"/>
      <c r="Y7" s="5"/>
      <c r="Z7" s="5"/>
    </row>
    <row r="8" spans="1:26" ht="13.5" customHeight="1" x14ac:dyDescent="0.3">
      <c r="A8" s="17">
        <v>1</v>
      </c>
      <c r="B8" s="17">
        <v>2</v>
      </c>
      <c r="C8" s="17">
        <v>3</v>
      </c>
      <c r="D8" s="17">
        <v>4</v>
      </c>
      <c r="E8" s="15">
        <v>5</v>
      </c>
      <c r="F8" s="83"/>
      <c r="G8" s="83"/>
      <c r="H8" s="83"/>
      <c r="I8" s="84"/>
      <c r="J8" s="82">
        <v>6</v>
      </c>
      <c r="K8" s="83"/>
      <c r="L8" s="83"/>
      <c r="M8" s="83"/>
      <c r="N8" s="84"/>
      <c r="O8" s="15">
        <v>7</v>
      </c>
      <c r="P8" s="15">
        <v>8</v>
      </c>
      <c r="Q8" s="63">
        <v>9</v>
      </c>
      <c r="R8" s="63">
        <v>10</v>
      </c>
      <c r="S8" s="17">
        <v>11</v>
      </c>
      <c r="T8" s="5"/>
      <c r="U8" s="5"/>
      <c r="V8" s="5"/>
      <c r="W8" s="5"/>
      <c r="X8" s="5"/>
      <c r="Y8" s="5"/>
      <c r="Z8" s="5"/>
    </row>
    <row r="9" spans="1:26" ht="21.75" customHeight="1" x14ac:dyDescent="0.3">
      <c r="A9" s="95" t="s">
        <v>14</v>
      </c>
      <c r="B9" s="96" t="s">
        <v>40</v>
      </c>
      <c r="C9" s="71" t="s">
        <v>57</v>
      </c>
      <c r="D9" s="20" t="s">
        <v>9</v>
      </c>
      <c r="E9" s="36">
        <f>SUM(F9:P9)</f>
        <v>3238</v>
      </c>
      <c r="F9" s="72"/>
      <c r="G9" s="72"/>
      <c r="H9" s="72"/>
      <c r="I9" s="73"/>
      <c r="J9" s="85">
        <v>3238</v>
      </c>
      <c r="K9" s="72"/>
      <c r="L9" s="72"/>
      <c r="M9" s="72"/>
      <c r="N9" s="73"/>
      <c r="O9" s="36">
        <v>0</v>
      </c>
      <c r="P9" s="36">
        <f>SUM(P10:P12)</f>
        <v>0</v>
      </c>
      <c r="Q9" s="61">
        <f t="shared" ref="Q9:R9" si="0">SUM(Q10:Q12)</f>
        <v>0</v>
      </c>
      <c r="R9" s="61">
        <f t="shared" si="0"/>
        <v>0</v>
      </c>
      <c r="S9" s="121" t="s">
        <v>19</v>
      </c>
    </row>
    <row r="10" spans="1:26" ht="27" customHeight="1" x14ac:dyDescent="0.3">
      <c r="A10" s="95"/>
      <c r="B10" s="96"/>
      <c r="C10" s="71"/>
      <c r="D10" s="20" t="s">
        <v>10</v>
      </c>
      <c r="E10" s="36">
        <v>3238</v>
      </c>
      <c r="F10" s="72"/>
      <c r="G10" s="72"/>
      <c r="H10" s="72"/>
      <c r="I10" s="73"/>
      <c r="J10" s="85">
        <v>3238</v>
      </c>
      <c r="K10" s="72"/>
      <c r="L10" s="72"/>
      <c r="M10" s="72"/>
      <c r="N10" s="73"/>
      <c r="O10" s="36">
        <v>0</v>
      </c>
      <c r="P10" s="36">
        <v>0</v>
      </c>
      <c r="Q10" s="61">
        <v>0</v>
      </c>
      <c r="R10" s="61">
        <v>0</v>
      </c>
      <c r="S10" s="121"/>
    </row>
    <row r="11" spans="1:26" ht="25.5" customHeight="1" x14ac:dyDescent="0.3">
      <c r="A11" s="95"/>
      <c r="B11" s="96"/>
      <c r="C11" s="71"/>
      <c r="D11" s="20" t="s">
        <v>11</v>
      </c>
      <c r="E11" s="36">
        <v>0</v>
      </c>
      <c r="F11" s="72"/>
      <c r="G11" s="72"/>
      <c r="H11" s="72"/>
      <c r="I11" s="73"/>
      <c r="J11" s="85">
        <v>0</v>
      </c>
      <c r="K11" s="72"/>
      <c r="L11" s="72"/>
      <c r="M11" s="72"/>
      <c r="N11" s="73"/>
      <c r="O11" s="36">
        <v>0</v>
      </c>
      <c r="P11" s="36">
        <v>0</v>
      </c>
      <c r="Q11" s="61">
        <v>0</v>
      </c>
      <c r="R11" s="61">
        <v>0</v>
      </c>
      <c r="S11" s="121"/>
    </row>
    <row r="12" spans="1:26" ht="38.25" customHeight="1" x14ac:dyDescent="0.3">
      <c r="A12" s="95"/>
      <c r="B12" s="96"/>
      <c r="C12" s="71"/>
      <c r="D12" s="20" t="s">
        <v>12</v>
      </c>
      <c r="E12" s="36">
        <v>0</v>
      </c>
      <c r="F12" s="72"/>
      <c r="G12" s="72"/>
      <c r="H12" s="72"/>
      <c r="I12" s="73"/>
      <c r="J12" s="85">
        <v>0</v>
      </c>
      <c r="K12" s="72"/>
      <c r="L12" s="72"/>
      <c r="M12" s="72"/>
      <c r="N12" s="73"/>
      <c r="O12" s="36">
        <v>0</v>
      </c>
      <c r="P12" s="36">
        <v>0</v>
      </c>
      <c r="Q12" s="61">
        <v>0</v>
      </c>
      <c r="R12" s="61">
        <v>0</v>
      </c>
      <c r="S12" s="121"/>
    </row>
    <row r="13" spans="1:26" ht="21" customHeight="1" x14ac:dyDescent="0.3">
      <c r="A13" s="106" t="s">
        <v>1</v>
      </c>
      <c r="B13" s="107" t="s">
        <v>33</v>
      </c>
      <c r="C13" s="71" t="s">
        <v>57</v>
      </c>
      <c r="D13" s="20" t="s">
        <v>9</v>
      </c>
      <c r="E13" s="36">
        <f>SUM(F13:P13)</f>
        <v>0</v>
      </c>
      <c r="F13" s="72"/>
      <c r="G13" s="72"/>
      <c r="H13" s="72"/>
      <c r="I13" s="73"/>
      <c r="J13" s="85">
        <f>SUM(J14:J16)</f>
        <v>0</v>
      </c>
      <c r="K13" s="72"/>
      <c r="L13" s="72"/>
      <c r="M13" s="72"/>
      <c r="N13" s="73"/>
      <c r="O13" s="36">
        <f>SUM(O14:O16)</f>
        <v>0</v>
      </c>
      <c r="P13" s="36">
        <f>SUM(P14:P16)</f>
        <v>0</v>
      </c>
      <c r="Q13" s="61">
        <f t="shared" ref="Q13" si="1">SUM(Q14:Q16)</f>
        <v>0</v>
      </c>
      <c r="R13" s="61">
        <f t="shared" ref="R13" si="2">SUM(R14:R16)</f>
        <v>0</v>
      </c>
      <c r="S13" s="88" t="s">
        <v>13</v>
      </c>
    </row>
    <row r="14" spans="1:26" ht="33.75" customHeight="1" x14ac:dyDescent="0.3">
      <c r="A14" s="106"/>
      <c r="B14" s="107"/>
      <c r="C14" s="71"/>
      <c r="D14" s="20" t="s">
        <v>10</v>
      </c>
      <c r="E14" s="36">
        <f>SUM(F14:P14)</f>
        <v>0</v>
      </c>
      <c r="F14" s="72"/>
      <c r="G14" s="72"/>
      <c r="H14" s="72"/>
      <c r="I14" s="73"/>
      <c r="J14" s="85">
        <v>0</v>
      </c>
      <c r="K14" s="72"/>
      <c r="L14" s="72"/>
      <c r="M14" s="72"/>
      <c r="N14" s="73"/>
      <c r="O14" s="36">
        <v>0</v>
      </c>
      <c r="P14" s="36">
        <v>0</v>
      </c>
      <c r="Q14" s="61">
        <v>0</v>
      </c>
      <c r="R14" s="61">
        <v>0</v>
      </c>
      <c r="S14" s="89"/>
    </row>
    <row r="15" spans="1:26" ht="32.25" customHeight="1" x14ac:dyDescent="0.3">
      <c r="A15" s="106"/>
      <c r="B15" s="107"/>
      <c r="C15" s="71"/>
      <c r="D15" s="20" t="s">
        <v>11</v>
      </c>
      <c r="E15" s="36">
        <v>0</v>
      </c>
      <c r="F15" s="72"/>
      <c r="G15" s="72"/>
      <c r="H15" s="72"/>
      <c r="I15" s="73"/>
      <c r="J15" s="85">
        <v>0</v>
      </c>
      <c r="K15" s="72"/>
      <c r="L15" s="72"/>
      <c r="M15" s="72"/>
      <c r="N15" s="73"/>
      <c r="O15" s="36">
        <v>0</v>
      </c>
      <c r="P15" s="36">
        <v>0</v>
      </c>
      <c r="Q15" s="61">
        <v>0</v>
      </c>
      <c r="R15" s="61">
        <v>0</v>
      </c>
      <c r="S15" s="89"/>
    </row>
    <row r="16" spans="1:26" ht="37.5" customHeight="1" x14ac:dyDescent="0.3">
      <c r="A16" s="106"/>
      <c r="B16" s="107"/>
      <c r="C16" s="71"/>
      <c r="D16" s="20" t="s">
        <v>12</v>
      </c>
      <c r="E16" s="36">
        <v>0</v>
      </c>
      <c r="F16" s="74"/>
      <c r="G16" s="74"/>
      <c r="H16" s="74"/>
      <c r="I16" s="75"/>
      <c r="J16" s="85">
        <v>0</v>
      </c>
      <c r="K16" s="72"/>
      <c r="L16" s="72"/>
      <c r="M16" s="72"/>
      <c r="N16" s="73"/>
      <c r="O16" s="36">
        <v>0</v>
      </c>
      <c r="P16" s="36">
        <v>0</v>
      </c>
      <c r="Q16" s="61">
        <v>0</v>
      </c>
      <c r="R16" s="61">
        <v>0</v>
      </c>
      <c r="S16" s="89"/>
    </row>
    <row r="17" spans="1:19" ht="19.5" customHeight="1" x14ac:dyDescent="0.3">
      <c r="A17" s="117"/>
      <c r="B17" s="101" t="s">
        <v>49</v>
      </c>
      <c r="C17" s="88" t="s">
        <v>19</v>
      </c>
      <c r="D17" s="88" t="s">
        <v>19</v>
      </c>
      <c r="E17" s="88" t="s">
        <v>16</v>
      </c>
      <c r="F17" s="76"/>
      <c r="G17" s="77"/>
      <c r="H17" s="77"/>
      <c r="I17" s="78"/>
      <c r="J17" s="86" t="s">
        <v>73</v>
      </c>
      <c r="K17" s="82" t="s">
        <v>42</v>
      </c>
      <c r="L17" s="83"/>
      <c r="M17" s="83"/>
      <c r="N17" s="84"/>
      <c r="O17" s="15" t="s">
        <v>21</v>
      </c>
      <c r="P17" s="15" t="s">
        <v>58</v>
      </c>
      <c r="Q17" s="63" t="s">
        <v>55</v>
      </c>
      <c r="R17" s="63" t="s">
        <v>56</v>
      </c>
      <c r="S17" s="71" t="s">
        <v>19</v>
      </c>
    </row>
    <row r="18" spans="1:19" ht="33" customHeight="1" x14ac:dyDescent="0.3">
      <c r="A18" s="118"/>
      <c r="B18" s="102"/>
      <c r="C18" s="89"/>
      <c r="D18" s="89"/>
      <c r="E18" s="90"/>
      <c r="F18" s="79"/>
      <c r="G18" s="80"/>
      <c r="H18" s="80"/>
      <c r="I18" s="81"/>
      <c r="J18" s="87"/>
      <c r="K18" s="37" t="s">
        <v>35</v>
      </c>
      <c r="L18" s="37" t="s">
        <v>36</v>
      </c>
      <c r="M18" s="37" t="s">
        <v>37</v>
      </c>
      <c r="N18" s="37" t="s">
        <v>38</v>
      </c>
      <c r="O18" s="86">
        <v>0</v>
      </c>
      <c r="P18" s="86">
        <v>0</v>
      </c>
      <c r="Q18" s="86">
        <v>0</v>
      </c>
      <c r="R18" s="86">
        <v>0</v>
      </c>
      <c r="S18" s="71"/>
    </row>
    <row r="19" spans="1:19" ht="44.25" customHeight="1" x14ac:dyDescent="0.3">
      <c r="A19" s="119"/>
      <c r="B19" s="103"/>
      <c r="C19" s="90"/>
      <c r="D19" s="90"/>
      <c r="E19" s="15">
        <v>0</v>
      </c>
      <c r="F19" s="82"/>
      <c r="G19" s="83"/>
      <c r="H19" s="83"/>
      <c r="I19" s="84"/>
      <c r="J19" s="46">
        <v>0</v>
      </c>
      <c r="K19" s="44">
        <v>0</v>
      </c>
      <c r="L19" s="44">
        <v>0</v>
      </c>
      <c r="M19" s="44">
        <v>0</v>
      </c>
      <c r="N19" s="44">
        <v>0</v>
      </c>
      <c r="O19" s="91"/>
      <c r="P19" s="91"/>
      <c r="Q19" s="91"/>
      <c r="R19" s="91"/>
      <c r="S19" s="71"/>
    </row>
    <row r="20" spans="1:19" ht="27.75" customHeight="1" x14ac:dyDescent="0.3">
      <c r="A20" s="95" t="s">
        <v>2</v>
      </c>
      <c r="B20" s="104" t="s">
        <v>34</v>
      </c>
      <c r="C20" s="71" t="s">
        <v>57</v>
      </c>
      <c r="D20" s="20" t="s">
        <v>9</v>
      </c>
      <c r="E20" s="36">
        <f>SUM(F20:P20)</f>
        <v>3238</v>
      </c>
      <c r="F20" s="72"/>
      <c r="G20" s="72"/>
      <c r="H20" s="72"/>
      <c r="I20" s="73"/>
      <c r="J20" s="85">
        <v>3238</v>
      </c>
      <c r="K20" s="72"/>
      <c r="L20" s="72"/>
      <c r="M20" s="72"/>
      <c r="N20" s="73"/>
      <c r="O20" s="36">
        <v>0</v>
      </c>
      <c r="P20" s="36">
        <f>SUM(P21:P23)</f>
        <v>0</v>
      </c>
      <c r="Q20" s="61">
        <v>0</v>
      </c>
      <c r="R20" s="61">
        <v>0</v>
      </c>
      <c r="S20" s="122" t="s">
        <v>13</v>
      </c>
    </row>
    <row r="21" spans="1:19" ht="36" customHeight="1" x14ac:dyDescent="0.3">
      <c r="A21" s="95"/>
      <c r="B21" s="105"/>
      <c r="C21" s="71"/>
      <c r="D21" s="20" t="s">
        <v>10</v>
      </c>
      <c r="E21" s="36">
        <f>SUM(F21:P21)</f>
        <v>3238</v>
      </c>
      <c r="F21" s="72"/>
      <c r="G21" s="72"/>
      <c r="H21" s="72"/>
      <c r="I21" s="73"/>
      <c r="J21" s="85">
        <v>3238</v>
      </c>
      <c r="K21" s="72"/>
      <c r="L21" s="72"/>
      <c r="M21" s="72"/>
      <c r="N21" s="73"/>
      <c r="O21" s="36">
        <v>0</v>
      </c>
      <c r="P21" s="36">
        <v>0</v>
      </c>
      <c r="Q21" s="61">
        <v>0</v>
      </c>
      <c r="R21" s="61">
        <v>0</v>
      </c>
      <c r="S21" s="123"/>
    </row>
    <row r="22" spans="1:19" ht="28.5" customHeight="1" x14ac:dyDescent="0.3">
      <c r="A22" s="95"/>
      <c r="B22" s="105"/>
      <c r="C22" s="71"/>
      <c r="D22" s="20" t="s">
        <v>11</v>
      </c>
      <c r="E22" s="36">
        <v>0</v>
      </c>
      <c r="F22" s="72"/>
      <c r="G22" s="72"/>
      <c r="H22" s="72"/>
      <c r="I22" s="73"/>
      <c r="J22" s="85">
        <v>0</v>
      </c>
      <c r="K22" s="72"/>
      <c r="L22" s="72"/>
      <c r="M22" s="72"/>
      <c r="N22" s="73"/>
      <c r="O22" s="36">
        <v>0</v>
      </c>
      <c r="P22" s="36">
        <v>0</v>
      </c>
      <c r="Q22" s="61">
        <v>0</v>
      </c>
      <c r="R22" s="61">
        <v>0</v>
      </c>
      <c r="S22" s="123"/>
    </row>
    <row r="23" spans="1:19" ht="33" customHeight="1" x14ac:dyDescent="0.3">
      <c r="A23" s="95"/>
      <c r="B23" s="105"/>
      <c r="C23" s="71"/>
      <c r="D23" s="20" t="s">
        <v>12</v>
      </c>
      <c r="E23" s="36">
        <v>0</v>
      </c>
      <c r="F23" s="72"/>
      <c r="G23" s="72"/>
      <c r="H23" s="72"/>
      <c r="I23" s="73"/>
      <c r="J23" s="85">
        <v>0</v>
      </c>
      <c r="K23" s="72"/>
      <c r="L23" s="72"/>
      <c r="M23" s="72"/>
      <c r="N23" s="73"/>
      <c r="O23" s="36">
        <v>0</v>
      </c>
      <c r="P23" s="36">
        <v>0</v>
      </c>
      <c r="Q23" s="61">
        <v>0</v>
      </c>
      <c r="R23" s="61">
        <v>0</v>
      </c>
      <c r="S23" s="124"/>
    </row>
    <row r="24" spans="1:19" ht="15" customHeight="1" x14ac:dyDescent="0.3">
      <c r="A24" s="24"/>
      <c r="B24" s="108" t="s">
        <v>50</v>
      </c>
      <c r="C24" s="88" t="s">
        <v>19</v>
      </c>
      <c r="D24" s="35"/>
      <c r="E24" s="71" t="s">
        <v>17</v>
      </c>
      <c r="F24" s="76"/>
      <c r="G24" s="77"/>
      <c r="H24" s="77"/>
      <c r="I24" s="78"/>
      <c r="J24" s="93" t="s">
        <v>20</v>
      </c>
      <c r="K24" s="92" t="s">
        <v>42</v>
      </c>
      <c r="L24" s="92"/>
      <c r="M24" s="92"/>
      <c r="N24" s="92"/>
      <c r="O24" s="87" t="s">
        <v>21</v>
      </c>
      <c r="P24" s="87" t="s">
        <v>58</v>
      </c>
      <c r="Q24" s="92" t="s">
        <v>59</v>
      </c>
      <c r="R24" s="92" t="s">
        <v>56</v>
      </c>
      <c r="S24" s="88" t="s">
        <v>19</v>
      </c>
    </row>
    <row r="25" spans="1:19" ht="35.25" customHeight="1" x14ac:dyDescent="0.3">
      <c r="A25" s="24"/>
      <c r="B25" s="109"/>
      <c r="C25" s="89"/>
      <c r="D25" s="89" t="s">
        <v>19</v>
      </c>
      <c r="E25" s="71"/>
      <c r="F25" s="79"/>
      <c r="G25" s="80"/>
      <c r="H25" s="80"/>
      <c r="I25" s="81"/>
      <c r="J25" s="94"/>
      <c r="K25" s="37" t="s">
        <v>35</v>
      </c>
      <c r="L25" s="37" t="s">
        <v>36</v>
      </c>
      <c r="M25" s="37" t="s">
        <v>37</v>
      </c>
      <c r="N25" s="37" t="s">
        <v>38</v>
      </c>
      <c r="O25" s="91"/>
      <c r="P25" s="91"/>
      <c r="Q25" s="92"/>
      <c r="R25" s="92"/>
      <c r="S25" s="89"/>
    </row>
    <row r="26" spans="1:19" ht="41.25" customHeight="1" x14ac:dyDescent="0.3">
      <c r="A26" s="25"/>
      <c r="B26" s="110"/>
      <c r="C26" s="90"/>
      <c r="D26" s="90"/>
      <c r="E26" s="26">
        <v>1</v>
      </c>
      <c r="F26" s="82"/>
      <c r="G26" s="83"/>
      <c r="H26" s="83"/>
      <c r="I26" s="84"/>
      <c r="J26" s="15">
        <v>1</v>
      </c>
      <c r="K26" s="44">
        <v>0</v>
      </c>
      <c r="L26" s="44">
        <v>0</v>
      </c>
      <c r="M26" s="44">
        <v>1</v>
      </c>
      <c r="N26" s="44">
        <v>1</v>
      </c>
      <c r="O26" s="15">
        <v>0</v>
      </c>
      <c r="P26" s="15">
        <v>0</v>
      </c>
      <c r="Q26" s="63">
        <v>0</v>
      </c>
      <c r="R26" s="63">
        <v>0</v>
      </c>
      <c r="S26" s="90"/>
    </row>
    <row r="27" spans="1:19" ht="19.5" customHeight="1" x14ac:dyDescent="0.3">
      <c r="A27" s="97"/>
      <c r="B27" s="100" t="s">
        <v>27</v>
      </c>
      <c r="C27" s="71" t="s">
        <v>57</v>
      </c>
      <c r="D27" s="20" t="s">
        <v>9</v>
      </c>
      <c r="E27" s="36">
        <v>3238</v>
      </c>
      <c r="F27" s="71"/>
      <c r="G27" s="71"/>
      <c r="H27" s="71"/>
      <c r="I27" s="71"/>
      <c r="J27" s="85">
        <v>3238</v>
      </c>
      <c r="K27" s="72"/>
      <c r="L27" s="72"/>
      <c r="M27" s="72"/>
      <c r="N27" s="73"/>
      <c r="O27" s="36">
        <v>0</v>
      </c>
      <c r="P27" s="36">
        <v>0</v>
      </c>
      <c r="Q27" s="61">
        <v>0</v>
      </c>
      <c r="R27" s="61">
        <v>0</v>
      </c>
      <c r="S27" s="88" t="s">
        <v>19</v>
      </c>
    </row>
    <row r="28" spans="1:19" ht="30.75" customHeight="1" x14ac:dyDescent="0.3">
      <c r="A28" s="98"/>
      <c r="B28" s="100"/>
      <c r="C28" s="71"/>
      <c r="D28" s="20" t="s">
        <v>10</v>
      </c>
      <c r="E28" s="36">
        <v>3238</v>
      </c>
      <c r="F28" s="71"/>
      <c r="G28" s="71"/>
      <c r="H28" s="71"/>
      <c r="I28" s="71"/>
      <c r="J28" s="85">
        <v>3238</v>
      </c>
      <c r="K28" s="72"/>
      <c r="L28" s="72"/>
      <c r="M28" s="72"/>
      <c r="N28" s="73"/>
      <c r="O28" s="36">
        <v>0</v>
      </c>
      <c r="P28" s="36">
        <v>0</v>
      </c>
      <c r="Q28" s="61">
        <v>0</v>
      </c>
      <c r="R28" s="61">
        <v>0</v>
      </c>
      <c r="S28" s="89"/>
    </row>
    <row r="29" spans="1:19" ht="29.25" customHeight="1" x14ac:dyDescent="0.3">
      <c r="A29" s="98"/>
      <c r="B29" s="100"/>
      <c r="C29" s="71"/>
      <c r="D29" s="20" t="s">
        <v>11</v>
      </c>
      <c r="E29" s="36">
        <v>0</v>
      </c>
      <c r="F29" s="72"/>
      <c r="G29" s="72"/>
      <c r="H29" s="72"/>
      <c r="I29" s="73"/>
      <c r="J29" s="85">
        <v>0</v>
      </c>
      <c r="K29" s="72"/>
      <c r="L29" s="72"/>
      <c r="M29" s="72"/>
      <c r="N29" s="73"/>
      <c r="O29" s="36">
        <v>0</v>
      </c>
      <c r="P29" s="36">
        <v>0</v>
      </c>
      <c r="Q29" s="61">
        <v>0</v>
      </c>
      <c r="R29" s="61">
        <v>0</v>
      </c>
      <c r="S29" s="89"/>
    </row>
    <row r="30" spans="1:19" ht="36.75" customHeight="1" x14ac:dyDescent="0.3">
      <c r="A30" s="99"/>
      <c r="B30" s="100"/>
      <c r="C30" s="71"/>
      <c r="D30" s="20" t="s">
        <v>12</v>
      </c>
      <c r="E30" s="36">
        <v>0</v>
      </c>
      <c r="F30" s="71"/>
      <c r="G30" s="71"/>
      <c r="H30" s="71"/>
      <c r="I30" s="71"/>
      <c r="J30" s="85">
        <v>0</v>
      </c>
      <c r="K30" s="72"/>
      <c r="L30" s="72"/>
      <c r="M30" s="72"/>
      <c r="N30" s="73"/>
      <c r="O30" s="36">
        <v>0</v>
      </c>
      <c r="P30" s="36">
        <v>0</v>
      </c>
      <c r="Q30" s="61">
        <v>0</v>
      </c>
      <c r="R30" s="61">
        <v>0</v>
      </c>
      <c r="S30" s="90"/>
    </row>
    <row r="31" spans="1:19" x14ac:dyDescent="0.3">
      <c r="A31" s="19"/>
      <c r="B31" s="19"/>
      <c r="C31" s="19"/>
      <c r="D31" s="19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9"/>
    </row>
    <row r="32" spans="1:19" x14ac:dyDescent="0.3">
      <c r="A32" s="19"/>
      <c r="B32" s="19"/>
      <c r="C32" s="19"/>
      <c r="D32" s="19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9"/>
    </row>
    <row r="33" spans="1:19" x14ac:dyDescent="0.3">
      <c r="A33" s="19"/>
      <c r="B33" s="19"/>
      <c r="C33" s="19"/>
      <c r="D33" s="19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9"/>
    </row>
    <row r="34" spans="1:19" x14ac:dyDescent="0.3">
      <c r="A34" s="19"/>
      <c r="B34" s="19"/>
      <c r="C34" s="19"/>
      <c r="D34" s="19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9"/>
    </row>
    <row r="35" spans="1:19" x14ac:dyDescent="0.3">
      <c r="A35" s="19"/>
      <c r="B35" s="19"/>
      <c r="C35" s="19"/>
      <c r="D35" s="19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9"/>
    </row>
  </sheetData>
  <mergeCells count="91">
    <mergeCell ref="F6:R6"/>
    <mergeCell ref="Q18:Q19"/>
    <mergeCell ref="R18:R19"/>
    <mergeCell ref="Q24:Q25"/>
    <mergeCell ref="R24:R25"/>
    <mergeCell ref="F8:I8"/>
    <mergeCell ref="F9:I9"/>
    <mergeCell ref="F10:I10"/>
    <mergeCell ref="F11:I11"/>
    <mergeCell ref="F12:I12"/>
    <mergeCell ref="F14:I14"/>
    <mergeCell ref="J8:N8"/>
    <mergeCell ref="J9:N9"/>
    <mergeCell ref="J10:N10"/>
    <mergeCell ref="J11:N11"/>
    <mergeCell ref="J12:N12"/>
    <mergeCell ref="J7:N7"/>
    <mergeCell ref="E17:E18"/>
    <mergeCell ref="F20:I20"/>
    <mergeCell ref="S9:S12"/>
    <mergeCell ref="S20:S23"/>
    <mergeCell ref="S17:S19"/>
    <mergeCell ref="F21:I21"/>
    <mergeCell ref="F22:I22"/>
    <mergeCell ref="F23:I23"/>
    <mergeCell ref="F13:I13"/>
    <mergeCell ref="J13:N13"/>
    <mergeCell ref="J14:N14"/>
    <mergeCell ref="J15:N15"/>
    <mergeCell ref="J16:N16"/>
    <mergeCell ref="S13:S16"/>
    <mergeCell ref="D17:D19"/>
    <mergeCell ref="A20:A23"/>
    <mergeCell ref="C24:C26"/>
    <mergeCell ref="B24:B26"/>
    <mergeCell ref="O1:S1"/>
    <mergeCell ref="A3:S3"/>
    <mergeCell ref="A4:S4"/>
    <mergeCell ref="A5:S5"/>
    <mergeCell ref="A6:A7"/>
    <mergeCell ref="B6:B7"/>
    <mergeCell ref="C6:C7"/>
    <mergeCell ref="D6:D7"/>
    <mergeCell ref="E6:E7"/>
    <mergeCell ref="S6:S7"/>
    <mergeCell ref="F7:I7"/>
    <mergeCell ref="A17:A19"/>
    <mergeCell ref="A9:A12"/>
    <mergeCell ref="B9:B12"/>
    <mergeCell ref="C9:C12"/>
    <mergeCell ref="A27:A30"/>
    <mergeCell ref="B27:B30"/>
    <mergeCell ref="C27:C30"/>
    <mergeCell ref="B17:B19"/>
    <mergeCell ref="C17:C19"/>
    <mergeCell ref="B20:B23"/>
    <mergeCell ref="C20:C23"/>
    <mergeCell ref="A13:A16"/>
    <mergeCell ref="B13:B16"/>
    <mergeCell ref="C13:C16"/>
    <mergeCell ref="D25:D26"/>
    <mergeCell ref="J24:J25"/>
    <mergeCell ref="E24:E25"/>
    <mergeCell ref="J27:N27"/>
    <mergeCell ref="J28:N28"/>
    <mergeCell ref="F27:I27"/>
    <mergeCell ref="F28:I28"/>
    <mergeCell ref="O24:O25"/>
    <mergeCell ref="P24:P25"/>
    <mergeCell ref="S24:S26"/>
    <mergeCell ref="K24:N24"/>
    <mergeCell ref="J20:N20"/>
    <mergeCell ref="J21:N21"/>
    <mergeCell ref="J22:N22"/>
    <mergeCell ref="J23:N23"/>
    <mergeCell ref="O2:S2"/>
    <mergeCell ref="F30:I30"/>
    <mergeCell ref="F29:I29"/>
    <mergeCell ref="F15:I15"/>
    <mergeCell ref="F16:I16"/>
    <mergeCell ref="F17:I18"/>
    <mergeCell ref="F19:I19"/>
    <mergeCell ref="F24:I25"/>
    <mergeCell ref="F26:I26"/>
    <mergeCell ref="J29:N29"/>
    <mergeCell ref="J30:N30"/>
    <mergeCell ref="K17:N17"/>
    <mergeCell ref="J17:J18"/>
    <mergeCell ref="S27:S30"/>
    <mergeCell ref="O18:O19"/>
    <mergeCell ref="P18:P19"/>
  </mergeCells>
  <pageMargins left="0.70866141732283472" right="0.70866141732283472" top="0.74803149606299213" bottom="0.74803149606299213" header="0.31496062992125984" footer="0.31496062992125984"/>
  <pageSetup paperSize="9" scale="5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P31"/>
  <sheetViews>
    <sheetView zoomScale="90" zoomScaleNormal="90" workbookViewId="0">
      <selection activeCell="O1" sqref="O1:S1"/>
    </sheetView>
  </sheetViews>
  <sheetFormatPr defaultColWidth="8.796875" defaultRowHeight="18.75" x14ac:dyDescent="0.3"/>
  <cols>
    <col min="1" max="1" width="4.3984375" style="2" customWidth="1"/>
    <col min="2" max="2" width="23.69921875" style="2" customWidth="1"/>
    <col min="3" max="3" width="10.5" style="2" customWidth="1"/>
    <col min="4" max="4" width="15.59765625" style="2" customWidth="1"/>
    <col min="5" max="5" width="8.59765625" style="7" customWidth="1"/>
    <col min="6" max="6" width="9.765625E-2" style="7" customWidth="1"/>
    <col min="7" max="7" width="5.5" style="7" hidden="1" customWidth="1"/>
    <col min="8" max="8" width="4.3984375" style="7" hidden="1" customWidth="1"/>
    <col min="9" max="9" width="6.296875" style="7" hidden="1" customWidth="1"/>
    <col min="10" max="10" width="5.59765625" style="7" customWidth="1"/>
    <col min="11" max="11" width="4.296875" style="7" customWidth="1"/>
    <col min="12" max="12" width="5.69921875" style="7" customWidth="1"/>
    <col min="13" max="13" width="4.5" style="7" customWidth="1"/>
    <col min="14" max="14" width="5.19921875" style="7" customWidth="1"/>
    <col min="15" max="15" width="9" style="7" customWidth="1"/>
    <col min="16" max="18" width="8.5" style="7" customWidth="1"/>
    <col min="19" max="19" width="11.8984375" style="2" customWidth="1"/>
    <col min="20" max="20" width="2.09765625" style="3" customWidth="1"/>
    <col min="21" max="1030" width="8.796875" style="3"/>
    <col min="1031" max="16384" width="8.796875" style="1"/>
  </cols>
  <sheetData>
    <row r="1" spans="1:29" ht="77.25" customHeight="1" x14ac:dyDescent="0.3">
      <c r="J1" s="68"/>
      <c r="K1" s="68"/>
      <c r="L1" s="68"/>
      <c r="M1" s="68"/>
      <c r="N1" s="68"/>
      <c r="O1" s="125" t="s">
        <v>74</v>
      </c>
      <c r="P1" s="125"/>
      <c r="Q1" s="125"/>
      <c r="R1" s="125"/>
      <c r="S1" s="125"/>
    </row>
    <row r="2" spans="1:29" ht="21.75" customHeight="1" x14ac:dyDescent="0.3">
      <c r="A2" s="126" t="s">
        <v>31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5"/>
      <c r="U2" s="5"/>
      <c r="V2" s="5"/>
      <c r="W2" s="5"/>
      <c r="X2" s="5"/>
      <c r="Y2" s="5"/>
      <c r="Z2" s="5"/>
    </row>
    <row r="3" spans="1:29" ht="24.75" customHeight="1" x14ac:dyDescent="0.3">
      <c r="A3" s="133" t="s">
        <v>24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5"/>
      <c r="U3" s="5"/>
      <c r="V3" s="5"/>
      <c r="W3" s="5"/>
      <c r="X3" s="5"/>
      <c r="Y3" s="5"/>
      <c r="Z3" s="5"/>
    </row>
    <row r="4" spans="1:29" ht="18.75" customHeight="1" x14ac:dyDescent="0.3">
      <c r="A4" s="113" t="s">
        <v>0</v>
      </c>
      <c r="B4" s="113" t="s">
        <v>3</v>
      </c>
      <c r="C4" s="113" t="s">
        <v>4</v>
      </c>
      <c r="D4" s="113" t="s">
        <v>5</v>
      </c>
      <c r="E4" s="114" t="s">
        <v>6</v>
      </c>
      <c r="F4" s="120" t="s">
        <v>7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6"/>
      <c r="S4" s="113" t="s">
        <v>8</v>
      </c>
      <c r="T4" s="5"/>
      <c r="U4" s="5"/>
      <c r="V4" s="5"/>
      <c r="W4" s="5"/>
      <c r="X4" s="5"/>
      <c r="Y4" s="5"/>
      <c r="Z4" s="5"/>
    </row>
    <row r="5" spans="1:29" ht="30" customHeight="1" x14ac:dyDescent="0.3">
      <c r="A5" s="113"/>
      <c r="B5" s="113"/>
      <c r="C5" s="113"/>
      <c r="D5" s="113"/>
      <c r="E5" s="114"/>
      <c r="F5" s="115"/>
      <c r="G5" s="115"/>
      <c r="H5" s="115"/>
      <c r="I5" s="116"/>
      <c r="J5" s="120" t="s">
        <v>66</v>
      </c>
      <c r="K5" s="115"/>
      <c r="L5" s="115"/>
      <c r="M5" s="115"/>
      <c r="N5" s="116"/>
      <c r="O5" s="14" t="s">
        <v>53</v>
      </c>
      <c r="P5" s="14" t="s">
        <v>54</v>
      </c>
      <c r="Q5" s="58" t="s">
        <v>55</v>
      </c>
      <c r="R5" s="58" t="s">
        <v>65</v>
      </c>
      <c r="S5" s="113"/>
      <c r="T5" s="5"/>
      <c r="U5" s="5"/>
      <c r="V5" s="5"/>
      <c r="W5" s="5"/>
      <c r="X5" s="5"/>
      <c r="Y5" s="5"/>
      <c r="Z5" s="5"/>
    </row>
    <row r="6" spans="1:29" ht="15" customHeight="1" x14ac:dyDescent="0.3">
      <c r="A6" s="17">
        <v>1</v>
      </c>
      <c r="B6" s="17">
        <v>2</v>
      </c>
      <c r="C6" s="17">
        <v>3</v>
      </c>
      <c r="D6" s="17">
        <v>4</v>
      </c>
      <c r="E6" s="15">
        <v>5</v>
      </c>
      <c r="F6" s="83"/>
      <c r="G6" s="83"/>
      <c r="H6" s="83"/>
      <c r="I6" s="84"/>
      <c r="J6" s="82">
        <v>6</v>
      </c>
      <c r="K6" s="83"/>
      <c r="L6" s="83"/>
      <c r="M6" s="83"/>
      <c r="N6" s="84"/>
      <c r="O6" s="15">
        <v>7</v>
      </c>
      <c r="P6" s="15">
        <v>8</v>
      </c>
      <c r="Q6" s="57">
        <v>9</v>
      </c>
      <c r="R6" s="57">
        <v>10</v>
      </c>
      <c r="S6" s="17">
        <v>11</v>
      </c>
      <c r="T6" s="5"/>
      <c r="U6" s="5"/>
      <c r="V6" s="5"/>
      <c r="W6" s="5"/>
      <c r="X6" s="5"/>
      <c r="Y6" s="5"/>
      <c r="Z6" s="5"/>
    </row>
    <row r="7" spans="1:29" ht="18.75" customHeight="1" x14ac:dyDescent="0.3">
      <c r="A7" s="113">
        <v>1</v>
      </c>
      <c r="B7" s="134" t="s">
        <v>15</v>
      </c>
      <c r="C7" s="71" t="s">
        <v>57</v>
      </c>
      <c r="D7" s="29" t="s">
        <v>9</v>
      </c>
      <c r="E7" s="36">
        <f>SUM(E8:E10)</f>
        <v>42382</v>
      </c>
      <c r="F7" s="72"/>
      <c r="G7" s="72"/>
      <c r="H7" s="72"/>
      <c r="I7" s="73"/>
      <c r="J7" s="85">
        <v>6055</v>
      </c>
      <c r="K7" s="72"/>
      <c r="L7" s="72"/>
      <c r="M7" s="72"/>
      <c r="N7" s="73"/>
      <c r="O7" s="55">
        <f>SUM(O8:O10)</f>
        <v>24218</v>
      </c>
      <c r="P7" s="36">
        <v>12109</v>
      </c>
      <c r="Q7" s="55">
        <v>0</v>
      </c>
      <c r="R7" s="55">
        <v>0</v>
      </c>
      <c r="S7" s="121" t="s">
        <v>19</v>
      </c>
    </row>
    <row r="8" spans="1:29" ht="27.75" customHeight="1" x14ac:dyDescent="0.3">
      <c r="A8" s="113"/>
      <c r="B8" s="134"/>
      <c r="C8" s="71"/>
      <c r="D8" s="20" t="s">
        <v>10</v>
      </c>
      <c r="E8" s="36">
        <f>SUM(H8:P8)</f>
        <v>0</v>
      </c>
      <c r="F8" s="72"/>
      <c r="G8" s="72"/>
      <c r="H8" s="72"/>
      <c r="I8" s="73"/>
      <c r="J8" s="85">
        <v>0</v>
      </c>
      <c r="K8" s="72"/>
      <c r="L8" s="72"/>
      <c r="M8" s="72"/>
      <c r="N8" s="73"/>
      <c r="O8" s="55">
        <v>0</v>
      </c>
      <c r="P8" s="36">
        <v>0</v>
      </c>
      <c r="Q8" s="55">
        <v>0</v>
      </c>
      <c r="R8" s="55">
        <v>0</v>
      </c>
      <c r="S8" s="121"/>
    </row>
    <row r="9" spans="1:29" ht="30.75" customHeight="1" x14ac:dyDescent="0.3">
      <c r="A9" s="113"/>
      <c r="B9" s="134"/>
      <c r="C9" s="71"/>
      <c r="D9" s="20" t="s">
        <v>11</v>
      </c>
      <c r="E9" s="36">
        <f>SUM(F9:P9)</f>
        <v>42382</v>
      </c>
      <c r="F9" s="72"/>
      <c r="G9" s="72"/>
      <c r="H9" s="72"/>
      <c r="I9" s="73"/>
      <c r="J9" s="85">
        <v>6055</v>
      </c>
      <c r="K9" s="72"/>
      <c r="L9" s="72"/>
      <c r="M9" s="72"/>
      <c r="N9" s="73"/>
      <c r="O9" s="55">
        <v>24218</v>
      </c>
      <c r="P9" s="36">
        <v>12109</v>
      </c>
      <c r="Q9" s="55">
        <v>0</v>
      </c>
      <c r="R9" s="55">
        <v>0</v>
      </c>
      <c r="S9" s="121"/>
    </row>
    <row r="10" spans="1:29" ht="36.75" customHeight="1" x14ac:dyDescent="0.3">
      <c r="A10" s="113"/>
      <c r="B10" s="134"/>
      <c r="C10" s="71"/>
      <c r="D10" s="20" t="s">
        <v>12</v>
      </c>
      <c r="E10" s="36">
        <f>SUM(F10:P10)</f>
        <v>0</v>
      </c>
      <c r="F10" s="72"/>
      <c r="G10" s="72"/>
      <c r="H10" s="72"/>
      <c r="I10" s="73"/>
      <c r="J10" s="85">
        <v>0</v>
      </c>
      <c r="K10" s="72"/>
      <c r="L10" s="72"/>
      <c r="M10" s="72"/>
      <c r="N10" s="73"/>
      <c r="O10" s="55">
        <v>0</v>
      </c>
      <c r="P10" s="36">
        <v>0</v>
      </c>
      <c r="Q10" s="55">
        <v>0</v>
      </c>
      <c r="R10" s="55">
        <v>0</v>
      </c>
      <c r="S10" s="121"/>
    </row>
    <row r="11" spans="1:29" ht="25.5" customHeight="1" x14ac:dyDescent="0.3">
      <c r="A11" s="113" t="s">
        <v>1</v>
      </c>
      <c r="B11" s="127" t="s">
        <v>51</v>
      </c>
      <c r="C11" s="88" t="s">
        <v>57</v>
      </c>
      <c r="D11" s="29" t="s">
        <v>9</v>
      </c>
      <c r="E11" s="36">
        <f>SUM(E12:E14)</f>
        <v>42382</v>
      </c>
      <c r="F11" s="72"/>
      <c r="G11" s="72"/>
      <c r="H11" s="72"/>
      <c r="I11" s="73"/>
      <c r="J11" s="85">
        <v>6055</v>
      </c>
      <c r="K11" s="72"/>
      <c r="L11" s="72"/>
      <c r="M11" s="72"/>
      <c r="N11" s="73"/>
      <c r="O11" s="55">
        <f>SUM(O12:O14)</f>
        <v>24218</v>
      </c>
      <c r="P11" s="36">
        <v>12109</v>
      </c>
      <c r="Q11" s="55">
        <v>0</v>
      </c>
      <c r="R11" s="55">
        <v>0</v>
      </c>
      <c r="S11" s="88" t="s">
        <v>13</v>
      </c>
      <c r="X11" s="1"/>
      <c r="Y11" s="1"/>
      <c r="Z11" s="1"/>
      <c r="AA11" s="1"/>
      <c r="AB11" s="1"/>
      <c r="AC11" s="1"/>
    </row>
    <row r="12" spans="1:29" ht="30" customHeight="1" x14ac:dyDescent="0.3">
      <c r="A12" s="113"/>
      <c r="B12" s="128"/>
      <c r="C12" s="89"/>
      <c r="D12" s="20" t="s">
        <v>10</v>
      </c>
      <c r="E12" s="36">
        <v>0</v>
      </c>
      <c r="F12" s="72"/>
      <c r="G12" s="72"/>
      <c r="H12" s="72"/>
      <c r="I12" s="73"/>
      <c r="J12" s="85">
        <v>0</v>
      </c>
      <c r="K12" s="72"/>
      <c r="L12" s="72"/>
      <c r="M12" s="72"/>
      <c r="N12" s="73"/>
      <c r="O12" s="55">
        <v>0</v>
      </c>
      <c r="P12" s="36">
        <v>0</v>
      </c>
      <c r="Q12" s="55">
        <v>0</v>
      </c>
      <c r="R12" s="55">
        <v>0</v>
      </c>
      <c r="S12" s="89"/>
    </row>
    <row r="13" spans="1:29" ht="27.75" customHeight="1" x14ac:dyDescent="0.3">
      <c r="A13" s="113"/>
      <c r="B13" s="128"/>
      <c r="C13" s="89"/>
      <c r="D13" s="20" t="s">
        <v>11</v>
      </c>
      <c r="E13" s="36">
        <f>SUM(F13:P13)</f>
        <v>42382</v>
      </c>
      <c r="F13" s="72"/>
      <c r="G13" s="72"/>
      <c r="H13" s="72"/>
      <c r="I13" s="73"/>
      <c r="J13" s="85">
        <v>6055</v>
      </c>
      <c r="K13" s="72"/>
      <c r="L13" s="72"/>
      <c r="M13" s="72"/>
      <c r="N13" s="73"/>
      <c r="O13" s="55">
        <v>24218</v>
      </c>
      <c r="P13" s="36">
        <v>12109</v>
      </c>
      <c r="Q13" s="55">
        <v>0</v>
      </c>
      <c r="R13" s="55">
        <v>0</v>
      </c>
      <c r="S13" s="89"/>
    </row>
    <row r="14" spans="1:29" ht="39.75" customHeight="1" x14ac:dyDescent="0.3">
      <c r="A14" s="113"/>
      <c r="B14" s="129"/>
      <c r="C14" s="90"/>
      <c r="D14" s="20" t="s">
        <v>12</v>
      </c>
      <c r="E14" s="36">
        <f>SUM(F14:P14)</f>
        <v>0</v>
      </c>
      <c r="F14" s="74"/>
      <c r="G14" s="74"/>
      <c r="H14" s="74"/>
      <c r="I14" s="75"/>
      <c r="J14" s="85">
        <v>0</v>
      </c>
      <c r="K14" s="72"/>
      <c r="L14" s="72"/>
      <c r="M14" s="72"/>
      <c r="N14" s="73"/>
      <c r="O14" s="55">
        <v>0</v>
      </c>
      <c r="P14" s="36">
        <v>0</v>
      </c>
      <c r="Q14" s="55">
        <v>0</v>
      </c>
      <c r="R14" s="55">
        <v>0</v>
      </c>
      <c r="S14" s="89"/>
    </row>
    <row r="15" spans="1:29" ht="24" customHeight="1" x14ac:dyDescent="0.3">
      <c r="A15" s="12"/>
      <c r="B15" s="108" t="s">
        <v>52</v>
      </c>
      <c r="C15" s="88" t="s">
        <v>19</v>
      </c>
      <c r="D15" s="88" t="s">
        <v>19</v>
      </c>
      <c r="E15" s="135" t="s">
        <v>18</v>
      </c>
      <c r="F15" s="76"/>
      <c r="G15" s="77"/>
      <c r="H15" s="77"/>
      <c r="I15" s="78"/>
      <c r="J15" s="82" t="s">
        <v>46</v>
      </c>
      <c r="K15" s="83"/>
      <c r="L15" s="83"/>
      <c r="M15" s="83"/>
      <c r="N15" s="84"/>
      <c r="O15" s="15" t="s">
        <v>21</v>
      </c>
      <c r="P15" s="15" t="s">
        <v>58</v>
      </c>
      <c r="Q15" s="57" t="s">
        <v>59</v>
      </c>
      <c r="R15" s="57" t="s">
        <v>65</v>
      </c>
      <c r="S15" s="71" t="s">
        <v>19</v>
      </c>
    </row>
    <row r="16" spans="1:29" ht="33" customHeight="1" x14ac:dyDescent="0.3">
      <c r="A16" s="12"/>
      <c r="B16" s="109"/>
      <c r="C16" s="89"/>
      <c r="D16" s="89"/>
      <c r="E16" s="136"/>
      <c r="F16" s="137"/>
      <c r="G16" s="138"/>
      <c r="H16" s="138"/>
      <c r="I16" s="139"/>
      <c r="J16" s="46" t="s">
        <v>67</v>
      </c>
      <c r="K16" s="37" t="s">
        <v>35</v>
      </c>
      <c r="L16" s="37" t="s">
        <v>36</v>
      </c>
      <c r="M16" s="37" t="s">
        <v>37</v>
      </c>
      <c r="N16" s="37" t="s">
        <v>38</v>
      </c>
      <c r="O16" s="86">
        <v>1</v>
      </c>
      <c r="P16" s="86">
        <v>1</v>
      </c>
      <c r="Q16" s="86">
        <v>1</v>
      </c>
      <c r="R16" s="86">
        <v>1</v>
      </c>
      <c r="S16" s="71"/>
    </row>
    <row r="17" spans="1:20" ht="78.75" customHeight="1" x14ac:dyDescent="0.3">
      <c r="A17" s="13"/>
      <c r="B17" s="110"/>
      <c r="C17" s="90"/>
      <c r="D17" s="90"/>
      <c r="E17" s="15">
        <v>5</v>
      </c>
      <c r="F17" s="79"/>
      <c r="G17" s="80"/>
      <c r="H17" s="80"/>
      <c r="I17" s="81"/>
      <c r="J17" s="46">
        <v>1</v>
      </c>
      <c r="K17" s="46">
        <v>0</v>
      </c>
      <c r="L17" s="46">
        <v>1</v>
      </c>
      <c r="M17" s="46">
        <v>1</v>
      </c>
      <c r="N17" s="46">
        <v>1</v>
      </c>
      <c r="O17" s="91"/>
      <c r="P17" s="91"/>
      <c r="Q17" s="91"/>
      <c r="R17" s="91"/>
      <c r="S17" s="71"/>
    </row>
    <row r="18" spans="1:20" ht="34.5" customHeight="1" x14ac:dyDescent="0.3">
      <c r="A18" s="130" t="s">
        <v>2</v>
      </c>
      <c r="B18" s="108" t="s">
        <v>43</v>
      </c>
      <c r="C18" s="88" t="s">
        <v>57</v>
      </c>
      <c r="D18" s="39" t="s">
        <v>9</v>
      </c>
      <c r="E18" s="42">
        <v>0</v>
      </c>
      <c r="F18" s="115"/>
      <c r="G18" s="115"/>
      <c r="H18" s="115"/>
      <c r="I18" s="116"/>
      <c r="J18" s="120">
        <v>0</v>
      </c>
      <c r="K18" s="115"/>
      <c r="L18" s="115"/>
      <c r="M18" s="115"/>
      <c r="N18" s="116"/>
      <c r="O18" s="43">
        <v>0</v>
      </c>
      <c r="P18" s="43">
        <v>0</v>
      </c>
      <c r="Q18" s="64">
        <v>0</v>
      </c>
      <c r="R18" s="64">
        <v>0</v>
      </c>
      <c r="S18" s="88" t="s">
        <v>13</v>
      </c>
    </row>
    <row r="19" spans="1:20" ht="34.5" customHeight="1" x14ac:dyDescent="0.3">
      <c r="A19" s="131"/>
      <c r="B19" s="109"/>
      <c r="C19" s="89"/>
      <c r="D19" s="38" t="s">
        <v>10</v>
      </c>
      <c r="E19" s="42">
        <v>0</v>
      </c>
      <c r="F19" s="115"/>
      <c r="G19" s="115"/>
      <c r="H19" s="115"/>
      <c r="I19" s="116"/>
      <c r="J19" s="120">
        <v>0</v>
      </c>
      <c r="K19" s="115"/>
      <c r="L19" s="115"/>
      <c r="M19" s="115"/>
      <c r="N19" s="116"/>
      <c r="O19" s="43">
        <v>0</v>
      </c>
      <c r="P19" s="43">
        <v>0</v>
      </c>
      <c r="Q19" s="64">
        <v>0</v>
      </c>
      <c r="R19" s="64">
        <v>0</v>
      </c>
      <c r="S19" s="89"/>
    </row>
    <row r="20" spans="1:20" ht="34.5" customHeight="1" x14ac:dyDescent="0.3">
      <c r="A20" s="131"/>
      <c r="B20" s="109"/>
      <c r="C20" s="89"/>
      <c r="D20" s="38" t="s">
        <v>11</v>
      </c>
      <c r="E20" s="42">
        <v>0</v>
      </c>
      <c r="F20" s="115"/>
      <c r="G20" s="115"/>
      <c r="H20" s="115"/>
      <c r="I20" s="116"/>
      <c r="J20" s="120">
        <v>0</v>
      </c>
      <c r="K20" s="115"/>
      <c r="L20" s="115"/>
      <c r="M20" s="115"/>
      <c r="N20" s="116"/>
      <c r="O20" s="43">
        <v>0</v>
      </c>
      <c r="P20" s="43">
        <v>0</v>
      </c>
      <c r="Q20" s="64">
        <v>0</v>
      </c>
      <c r="R20" s="64">
        <v>0</v>
      </c>
      <c r="S20" s="89"/>
    </row>
    <row r="21" spans="1:20" ht="34.5" customHeight="1" x14ac:dyDescent="0.3">
      <c r="A21" s="132"/>
      <c r="B21" s="110"/>
      <c r="C21" s="90"/>
      <c r="D21" s="38" t="s">
        <v>12</v>
      </c>
      <c r="E21" s="42">
        <v>0</v>
      </c>
      <c r="F21" s="115"/>
      <c r="G21" s="115"/>
      <c r="H21" s="115"/>
      <c r="I21" s="116"/>
      <c r="J21" s="120">
        <v>0</v>
      </c>
      <c r="K21" s="115"/>
      <c r="L21" s="115"/>
      <c r="M21" s="115"/>
      <c r="N21" s="116"/>
      <c r="O21" s="43">
        <v>0</v>
      </c>
      <c r="P21" s="43">
        <v>0</v>
      </c>
      <c r="Q21" s="64">
        <v>0</v>
      </c>
      <c r="R21" s="64">
        <v>0</v>
      </c>
      <c r="S21" s="90"/>
    </row>
    <row r="22" spans="1:20" ht="34.5" customHeight="1" x14ac:dyDescent="0.3">
      <c r="A22" s="130"/>
      <c r="B22" s="108" t="s">
        <v>44</v>
      </c>
      <c r="C22" s="88" t="s">
        <v>19</v>
      </c>
      <c r="D22" s="88" t="s">
        <v>19</v>
      </c>
      <c r="E22" s="86" t="s">
        <v>17</v>
      </c>
      <c r="F22" s="76"/>
      <c r="G22" s="77"/>
      <c r="H22" s="77"/>
      <c r="I22" s="78"/>
      <c r="J22" s="86" t="s">
        <v>68</v>
      </c>
      <c r="K22" s="82" t="s">
        <v>47</v>
      </c>
      <c r="L22" s="83"/>
      <c r="M22" s="83"/>
      <c r="N22" s="84"/>
      <c r="O22" s="40" t="s">
        <v>69</v>
      </c>
      <c r="P22" s="40" t="s">
        <v>58</v>
      </c>
      <c r="Q22" s="56" t="s">
        <v>55</v>
      </c>
      <c r="R22" s="56" t="s">
        <v>65</v>
      </c>
      <c r="S22" s="38"/>
    </row>
    <row r="23" spans="1:20" ht="34.5" customHeight="1" x14ac:dyDescent="0.3">
      <c r="A23" s="131"/>
      <c r="B23" s="109"/>
      <c r="C23" s="89"/>
      <c r="D23" s="89"/>
      <c r="E23" s="91"/>
      <c r="F23" s="137"/>
      <c r="G23" s="138"/>
      <c r="H23" s="138"/>
      <c r="I23" s="139"/>
      <c r="J23" s="87"/>
      <c r="K23" s="37" t="s">
        <v>35</v>
      </c>
      <c r="L23" s="37" t="s">
        <v>36</v>
      </c>
      <c r="M23" s="37" t="s">
        <v>37</v>
      </c>
      <c r="N23" s="37" t="s">
        <v>38</v>
      </c>
      <c r="O23" s="86">
        <v>13</v>
      </c>
      <c r="P23" s="86">
        <v>16</v>
      </c>
      <c r="Q23" s="86">
        <v>11</v>
      </c>
      <c r="R23" s="86">
        <v>9</v>
      </c>
      <c r="S23" s="88" t="s">
        <v>19</v>
      </c>
    </row>
    <row r="24" spans="1:20" ht="36" customHeight="1" x14ac:dyDescent="0.3">
      <c r="A24" s="131"/>
      <c r="B24" s="109"/>
      <c r="C24" s="89"/>
      <c r="D24" s="90"/>
      <c r="E24" s="41">
        <v>64</v>
      </c>
      <c r="F24" s="79"/>
      <c r="G24" s="80"/>
      <c r="H24" s="80"/>
      <c r="I24" s="81"/>
      <c r="J24" s="46">
        <v>15</v>
      </c>
      <c r="K24" s="44">
        <v>4</v>
      </c>
      <c r="L24" s="44">
        <v>6</v>
      </c>
      <c r="M24" s="44">
        <v>12</v>
      </c>
      <c r="N24" s="44">
        <v>15</v>
      </c>
      <c r="O24" s="91"/>
      <c r="P24" s="91"/>
      <c r="Q24" s="91"/>
      <c r="R24" s="91"/>
      <c r="S24" s="90"/>
    </row>
    <row r="25" spans="1:20" ht="24.75" customHeight="1" x14ac:dyDescent="0.3">
      <c r="A25" s="113"/>
      <c r="B25" s="100" t="s">
        <v>25</v>
      </c>
      <c r="C25" s="71" t="s">
        <v>57</v>
      </c>
      <c r="D25" s="29" t="s">
        <v>9</v>
      </c>
      <c r="E25" s="36">
        <v>42382</v>
      </c>
      <c r="F25" s="72"/>
      <c r="G25" s="72"/>
      <c r="H25" s="72"/>
      <c r="I25" s="73"/>
      <c r="J25" s="85">
        <v>6055</v>
      </c>
      <c r="K25" s="72"/>
      <c r="L25" s="72"/>
      <c r="M25" s="72"/>
      <c r="N25" s="73"/>
      <c r="O25" s="61">
        <f>SUM(O26:O28)</f>
        <v>24218</v>
      </c>
      <c r="P25" s="36">
        <v>12109</v>
      </c>
      <c r="Q25" s="61">
        <v>0</v>
      </c>
      <c r="R25" s="61">
        <v>0</v>
      </c>
      <c r="S25" s="71" t="s">
        <v>19</v>
      </c>
    </row>
    <row r="26" spans="1:20" ht="27.75" customHeight="1" x14ac:dyDescent="0.3">
      <c r="A26" s="113"/>
      <c r="B26" s="100"/>
      <c r="C26" s="71"/>
      <c r="D26" s="20" t="s">
        <v>10</v>
      </c>
      <c r="E26" s="36">
        <f>SUM(F26:P26)</f>
        <v>0</v>
      </c>
      <c r="F26" s="72"/>
      <c r="G26" s="72"/>
      <c r="H26" s="72"/>
      <c r="I26" s="73"/>
      <c r="J26" s="85">
        <v>0</v>
      </c>
      <c r="K26" s="72"/>
      <c r="L26" s="72"/>
      <c r="M26" s="72"/>
      <c r="N26" s="73"/>
      <c r="O26" s="61">
        <v>0</v>
      </c>
      <c r="P26" s="36">
        <v>0</v>
      </c>
      <c r="Q26" s="61">
        <v>0</v>
      </c>
      <c r="R26" s="61">
        <v>0</v>
      </c>
      <c r="S26" s="71"/>
    </row>
    <row r="27" spans="1:20" ht="31.5" customHeight="1" x14ac:dyDescent="0.3">
      <c r="A27" s="113"/>
      <c r="B27" s="100"/>
      <c r="C27" s="71"/>
      <c r="D27" s="20" t="s">
        <v>11</v>
      </c>
      <c r="E27" s="36">
        <v>42382</v>
      </c>
      <c r="F27" s="72"/>
      <c r="G27" s="72"/>
      <c r="H27" s="72"/>
      <c r="I27" s="73"/>
      <c r="J27" s="85">
        <v>6055</v>
      </c>
      <c r="K27" s="72"/>
      <c r="L27" s="72"/>
      <c r="M27" s="72"/>
      <c r="N27" s="73"/>
      <c r="O27" s="61">
        <v>24218</v>
      </c>
      <c r="P27" s="36">
        <v>12109</v>
      </c>
      <c r="Q27" s="61">
        <v>0</v>
      </c>
      <c r="R27" s="61">
        <v>0</v>
      </c>
      <c r="S27" s="71"/>
    </row>
    <row r="28" spans="1:20" ht="39" customHeight="1" x14ac:dyDescent="0.3">
      <c r="A28" s="113"/>
      <c r="B28" s="100"/>
      <c r="C28" s="71"/>
      <c r="D28" s="20" t="s">
        <v>12</v>
      </c>
      <c r="E28" s="36">
        <f>SUM(F28:P28)</f>
        <v>0</v>
      </c>
      <c r="F28" s="72"/>
      <c r="G28" s="72"/>
      <c r="H28" s="72"/>
      <c r="I28" s="73"/>
      <c r="J28" s="85">
        <v>0</v>
      </c>
      <c r="K28" s="72"/>
      <c r="L28" s="72"/>
      <c r="M28" s="72"/>
      <c r="N28" s="73"/>
      <c r="O28" s="61">
        <v>0</v>
      </c>
      <c r="P28" s="36">
        <v>0</v>
      </c>
      <c r="Q28" s="61">
        <v>0</v>
      </c>
      <c r="R28" s="61">
        <v>0</v>
      </c>
      <c r="S28" s="71"/>
      <c r="T28" s="3" t="s">
        <v>32</v>
      </c>
    </row>
    <row r="29" spans="1:20" x14ac:dyDescent="0.3">
      <c r="A29" s="30"/>
      <c r="B29" s="30"/>
      <c r="C29" s="30"/>
      <c r="D29" s="3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30"/>
    </row>
    <row r="30" spans="1:20" x14ac:dyDescent="0.3">
      <c r="A30" s="27"/>
      <c r="B30" s="27"/>
      <c r="C30" s="27"/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7"/>
    </row>
    <row r="31" spans="1:20" x14ac:dyDescent="0.3">
      <c r="A31" s="27"/>
      <c r="B31" s="27"/>
      <c r="C31" s="27"/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7"/>
    </row>
  </sheetData>
  <mergeCells count="86">
    <mergeCell ref="O23:O24"/>
    <mergeCell ref="P23:P24"/>
    <mergeCell ref="S23:S24"/>
    <mergeCell ref="J18:N18"/>
    <mergeCell ref="R23:R24"/>
    <mergeCell ref="Q23:Q24"/>
    <mergeCell ref="J19:N19"/>
    <mergeCell ref="J20:N20"/>
    <mergeCell ref="J21:N21"/>
    <mergeCell ref="D22:D24"/>
    <mergeCell ref="E22:E23"/>
    <mergeCell ref="F18:I18"/>
    <mergeCell ref="F19:I19"/>
    <mergeCell ref="F20:I20"/>
    <mergeCell ref="F21:I21"/>
    <mergeCell ref="F22:I24"/>
    <mergeCell ref="C7:C10"/>
    <mergeCell ref="S15:S17"/>
    <mergeCell ref="S18:S21"/>
    <mergeCell ref="F7:I7"/>
    <mergeCell ref="F8:I8"/>
    <mergeCell ref="F9:I9"/>
    <mergeCell ref="F10:I10"/>
    <mergeCell ref="D15:D17"/>
    <mergeCell ref="E15:E16"/>
    <mergeCell ref="F15:I17"/>
    <mergeCell ref="S11:S14"/>
    <mergeCell ref="S7:S10"/>
    <mergeCell ref="J11:N11"/>
    <mergeCell ref="J12:N12"/>
    <mergeCell ref="R16:R17"/>
    <mergeCell ref="J13:N13"/>
    <mergeCell ref="J14:N14"/>
    <mergeCell ref="J15:N15"/>
    <mergeCell ref="A3:S3"/>
    <mergeCell ref="A4:A5"/>
    <mergeCell ref="B4:B5"/>
    <mergeCell ref="C4:C5"/>
    <mergeCell ref="D4:D5"/>
    <mergeCell ref="E4:E5"/>
    <mergeCell ref="S4:S5"/>
    <mergeCell ref="F5:I5"/>
    <mergeCell ref="J5:N5"/>
    <mergeCell ref="F4:R4"/>
    <mergeCell ref="A7:A10"/>
    <mergeCell ref="B7:B10"/>
    <mergeCell ref="F6:I6"/>
    <mergeCell ref="A2:S2"/>
    <mergeCell ref="A25:A28"/>
    <mergeCell ref="B25:B28"/>
    <mergeCell ref="C25:C28"/>
    <mergeCell ref="B11:B14"/>
    <mergeCell ref="C11:C14"/>
    <mergeCell ref="B15:B17"/>
    <mergeCell ref="A18:A21"/>
    <mergeCell ref="A22:A24"/>
    <mergeCell ref="B18:B21"/>
    <mergeCell ref="C18:C21"/>
    <mergeCell ref="A11:A14"/>
    <mergeCell ref="C15:C17"/>
    <mergeCell ref="B22:B24"/>
    <mergeCell ref="C22:C24"/>
    <mergeCell ref="F25:I25"/>
    <mergeCell ref="F26:I26"/>
    <mergeCell ref="F27:I27"/>
    <mergeCell ref="F28:I28"/>
    <mergeCell ref="F11:I11"/>
    <mergeCell ref="F12:I12"/>
    <mergeCell ref="F13:I13"/>
    <mergeCell ref="F14:I14"/>
    <mergeCell ref="O1:S1"/>
    <mergeCell ref="J28:N28"/>
    <mergeCell ref="K22:N22"/>
    <mergeCell ref="J22:J23"/>
    <mergeCell ref="J25:N25"/>
    <mergeCell ref="J26:N26"/>
    <mergeCell ref="J27:N27"/>
    <mergeCell ref="J6:N6"/>
    <mergeCell ref="J7:N7"/>
    <mergeCell ref="J8:N8"/>
    <mergeCell ref="J9:N9"/>
    <mergeCell ref="J10:N10"/>
    <mergeCell ref="O16:O17"/>
    <mergeCell ref="P16:P17"/>
    <mergeCell ref="S25:S28"/>
    <mergeCell ref="Q16:Q17"/>
  </mergeCells>
  <pageMargins left="0.70866141732283472" right="0.70866141732283472" top="0.3937007874015748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4"/>
  <sheetViews>
    <sheetView workbookViewId="0">
      <selection activeCell="J13" sqref="J13:N13"/>
    </sheetView>
  </sheetViews>
  <sheetFormatPr defaultRowHeight="18.75" x14ac:dyDescent="0.3"/>
  <cols>
    <col min="1" max="1" width="3.69921875" customWidth="1"/>
    <col min="2" max="2" width="13.8984375" customWidth="1"/>
    <col min="4" max="4" width="11.8984375" customWidth="1"/>
    <col min="5" max="5" width="7.8984375" customWidth="1"/>
    <col min="6" max="6" width="9.765625E-2" style="1" hidden="1" customWidth="1"/>
    <col min="7" max="7" width="5.5" style="1" hidden="1" customWidth="1"/>
    <col min="8" max="8" width="4.69921875" style="1" hidden="1" customWidth="1"/>
    <col min="9" max="9" width="4.69921875" hidden="1" customWidth="1"/>
    <col min="10" max="10" width="6.19921875" customWidth="1"/>
    <col min="11" max="11" width="5.09765625" style="1" customWidth="1"/>
    <col min="12" max="12" width="5.59765625" style="1" customWidth="1"/>
    <col min="13" max="13" width="4.796875" style="1" customWidth="1"/>
    <col min="14" max="14" width="4.59765625" style="1" customWidth="1"/>
    <col min="15" max="16" width="10.09765625" customWidth="1"/>
    <col min="17" max="18" width="10.09765625" style="1" customWidth="1"/>
    <col min="19" max="19" width="12.796875" customWidth="1"/>
  </cols>
  <sheetData>
    <row r="1" spans="1:19" s="1" customFormat="1" ht="93" customHeight="1" x14ac:dyDescent="0.3">
      <c r="J1" s="67"/>
      <c r="K1" s="67"/>
      <c r="L1" s="67"/>
      <c r="M1" s="67"/>
      <c r="N1" s="67"/>
      <c r="O1" s="67"/>
      <c r="P1" s="140" t="s">
        <v>75</v>
      </c>
      <c r="Q1" s="140"/>
      <c r="R1" s="140"/>
      <c r="S1" s="140"/>
    </row>
    <row r="2" spans="1:19" x14ac:dyDescent="0.3">
      <c r="A2" s="153" t="s">
        <v>29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19" ht="18.75" customHeight="1" x14ac:dyDescent="0.3">
      <c r="A3" s="153" t="s">
        <v>22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1:19" ht="12" customHeight="1" x14ac:dyDescent="0.3">
      <c r="A4" s="8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</row>
    <row r="5" spans="1:19" ht="18.75" customHeight="1" x14ac:dyDescent="0.3">
      <c r="A5" s="113" t="s">
        <v>0</v>
      </c>
      <c r="B5" s="113" t="s">
        <v>3</v>
      </c>
      <c r="C5" s="113" t="s">
        <v>4</v>
      </c>
      <c r="D5" s="113" t="s">
        <v>5</v>
      </c>
      <c r="E5" s="114" t="s">
        <v>6</v>
      </c>
      <c r="F5" s="120" t="s">
        <v>7</v>
      </c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6"/>
      <c r="S5" s="113" t="s">
        <v>8</v>
      </c>
    </row>
    <row r="6" spans="1:19" ht="33.75" customHeight="1" x14ac:dyDescent="0.3">
      <c r="A6" s="113"/>
      <c r="B6" s="113"/>
      <c r="C6" s="113"/>
      <c r="D6" s="113"/>
      <c r="E6" s="114"/>
      <c r="F6" s="115"/>
      <c r="G6" s="115"/>
      <c r="H6" s="115"/>
      <c r="I6" s="116"/>
      <c r="J6" s="120" t="s">
        <v>63</v>
      </c>
      <c r="K6" s="115"/>
      <c r="L6" s="115"/>
      <c r="M6" s="115"/>
      <c r="N6" s="116"/>
      <c r="O6" s="60" t="s">
        <v>53</v>
      </c>
      <c r="P6" s="60" t="s">
        <v>60</v>
      </c>
      <c r="Q6" s="60" t="s">
        <v>61</v>
      </c>
      <c r="R6" s="60" t="s">
        <v>62</v>
      </c>
      <c r="S6" s="113"/>
    </row>
    <row r="7" spans="1:19" ht="15" customHeight="1" x14ac:dyDescent="0.3">
      <c r="A7" s="23">
        <v>1</v>
      </c>
      <c r="B7" s="23">
        <v>2</v>
      </c>
      <c r="C7" s="17">
        <v>3</v>
      </c>
      <c r="D7" s="17">
        <v>4</v>
      </c>
      <c r="E7" s="15">
        <v>5</v>
      </c>
      <c r="F7" s="142"/>
      <c r="G7" s="142"/>
      <c r="H7" s="142"/>
      <c r="I7" s="143"/>
      <c r="J7" s="141">
        <v>6</v>
      </c>
      <c r="K7" s="142"/>
      <c r="L7" s="142"/>
      <c r="M7" s="142"/>
      <c r="N7" s="143"/>
      <c r="O7" s="17">
        <v>7</v>
      </c>
      <c r="P7" s="17">
        <v>8</v>
      </c>
      <c r="Q7" s="59">
        <v>9</v>
      </c>
      <c r="R7" s="59">
        <v>10</v>
      </c>
      <c r="S7" s="15">
        <v>11</v>
      </c>
    </row>
    <row r="8" spans="1:19" ht="18.75" customHeight="1" x14ac:dyDescent="0.3">
      <c r="A8" s="152" t="s">
        <v>14</v>
      </c>
      <c r="B8" s="134" t="s">
        <v>39</v>
      </c>
      <c r="C8" s="134" t="s">
        <v>57</v>
      </c>
      <c r="D8" s="22" t="s">
        <v>9</v>
      </c>
      <c r="E8" s="36">
        <v>77059.3</v>
      </c>
      <c r="F8" s="115"/>
      <c r="G8" s="115"/>
      <c r="H8" s="115"/>
      <c r="I8" s="116"/>
      <c r="J8" s="85">
        <v>11570.5</v>
      </c>
      <c r="K8" s="72"/>
      <c r="L8" s="72"/>
      <c r="M8" s="72"/>
      <c r="N8" s="73"/>
      <c r="O8" s="58">
        <f>SUM(O9:O11)</f>
        <v>14704.9</v>
      </c>
      <c r="P8" s="45">
        <f>SUM(P9:P11)</f>
        <v>19019.5</v>
      </c>
      <c r="Q8" s="58">
        <f>SUM(Q9:Q11)</f>
        <v>15882.2</v>
      </c>
      <c r="R8" s="58">
        <f>SUM(R9:R11)</f>
        <v>15882.2</v>
      </c>
      <c r="S8" s="146" t="s">
        <v>19</v>
      </c>
    </row>
    <row r="9" spans="1:19" ht="36" x14ac:dyDescent="0.3">
      <c r="A9" s="152"/>
      <c r="B9" s="134"/>
      <c r="C9" s="134"/>
      <c r="D9" s="22" t="s">
        <v>10</v>
      </c>
      <c r="E9" s="36">
        <v>7219.3</v>
      </c>
      <c r="F9" s="115"/>
      <c r="G9" s="115"/>
      <c r="H9" s="115"/>
      <c r="I9" s="116"/>
      <c r="J9" s="85">
        <v>994.9</v>
      </c>
      <c r="K9" s="72"/>
      <c r="L9" s="72"/>
      <c r="M9" s="72"/>
      <c r="N9" s="73"/>
      <c r="O9" s="58">
        <v>1273.5</v>
      </c>
      <c r="P9" s="45">
        <v>1502.9</v>
      </c>
      <c r="Q9" s="58">
        <v>1724</v>
      </c>
      <c r="R9" s="58">
        <v>1724</v>
      </c>
      <c r="S9" s="146"/>
    </row>
    <row r="10" spans="1:19" ht="24" x14ac:dyDescent="0.3">
      <c r="A10" s="152"/>
      <c r="B10" s="134"/>
      <c r="C10" s="134"/>
      <c r="D10" s="22" t="s">
        <v>11</v>
      </c>
      <c r="E10" s="36">
        <v>35282.6</v>
      </c>
      <c r="F10" s="115"/>
      <c r="G10" s="115"/>
      <c r="H10" s="115"/>
      <c r="I10" s="116"/>
      <c r="J10" s="85">
        <v>5650.4</v>
      </c>
      <c r="K10" s="72"/>
      <c r="L10" s="72"/>
      <c r="M10" s="72"/>
      <c r="N10" s="73"/>
      <c r="O10" s="58">
        <v>6715.7</v>
      </c>
      <c r="P10" s="45">
        <v>8758.2999999999993</v>
      </c>
      <c r="Q10" s="58">
        <v>7079.1</v>
      </c>
      <c r="R10" s="58">
        <v>7079.1</v>
      </c>
      <c r="S10" s="146"/>
    </row>
    <row r="11" spans="1:19" ht="74.25" customHeight="1" x14ac:dyDescent="0.3">
      <c r="A11" s="152"/>
      <c r="B11" s="134"/>
      <c r="C11" s="134"/>
      <c r="D11" s="22" t="s">
        <v>12</v>
      </c>
      <c r="E11" s="36">
        <v>34557.4</v>
      </c>
      <c r="F11" s="115"/>
      <c r="G11" s="115"/>
      <c r="H11" s="115"/>
      <c r="I11" s="116"/>
      <c r="J11" s="85">
        <v>4925.2</v>
      </c>
      <c r="K11" s="72"/>
      <c r="L11" s="72"/>
      <c r="M11" s="72"/>
      <c r="N11" s="73"/>
      <c r="O11" s="58">
        <v>6715.7</v>
      </c>
      <c r="P11" s="45">
        <v>8758.2999999999993</v>
      </c>
      <c r="Q11" s="58">
        <v>7079.1</v>
      </c>
      <c r="R11" s="58">
        <v>7079.1</v>
      </c>
      <c r="S11" s="146"/>
    </row>
    <row r="12" spans="1:19" ht="18.75" customHeight="1" x14ac:dyDescent="0.3">
      <c r="A12" s="147" t="s">
        <v>1</v>
      </c>
      <c r="B12" s="127" t="s">
        <v>23</v>
      </c>
      <c r="C12" s="134" t="s">
        <v>57</v>
      </c>
      <c r="D12" s="32" t="s">
        <v>9</v>
      </c>
      <c r="E12" s="65">
        <v>77059.3</v>
      </c>
      <c r="F12" s="115"/>
      <c r="G12" s="115"/>
      <c r="H12" s="115"/>
      <c r="I12" s="116"/>
      <c r="J12" s="85">
        <v>11570.5</v>
      </c>
      <c r="K12" s="72"/>
      <c r="L12" s="72"/>
      <c r="M12" s="72"/>
      <c r="N12" s="73"/>
      <c r="O12" s="66">
        <f>SUM(O13:O15)</f>
        <v>14704.9</v>
      </c>
      <c r="P12" s="66">
        <f>SUM(P13:P15)</f>
        <v>19019.5</v>
      </c>
      <c r="Q12" s="58">
        <f>SUM(Q13:Q15)</f>
        <v>15882.2</v>
      </c>
      <c r="R12" s="58">
        <f>SUM(R13:R15)</f>
        <v>15882.2</v>
      </c>
      <c r="S12" s="88" t="s">
        <v>13</v>
      </c>
    </row>
    <row r="13" spans="1:19" ht="36" x14ac:dyDescent="0.3">
      <c r="A13" s="147"/>
      <c r="B13" s="128"/>
      <c r="C13" s="134"/>
      <c r="D13" s="22" t="s">
        <v>10</v>
      </c>
      <c r="E13" s="65">
        <v>7219.3</v>
      </c>
      <c r="F13" s="115"/>
      <c r="G13" s="115"/>
      <c r="H13" s="115"/>
      <c r="I13" s="116"/>
      <c r="J13" s="85">
        <v>994.9</v>
      </c>
      <c r="K13" s="72"/>
      <c r="L13" s="72"/>
      <c r="M13" s="72"/>
      <c r="N13" s="73"/>
      <c r="O13" s="66">
        <v>1273.5</v>
      </c>
      <c r="P13" s="66">
        <v>1502.9</v>
      </c>
      <c r="Q13" s="58">
        <v>1724</v>
      </c>
      <c r="R13" s="58">
        <v>1724</v>
      </c>
      <c r="S13" s="89"/>
    </row>
    <row r="14" spans="1:19" ht="24" x14ac:dyDescent="0.3">
      <c r="A14" s="147"/>
      <c r="B14" s="128"/>
      <c r="C14" s="134"/>
      <c r="D14" s="22" t="s">
        <v>11</v>
      </c>
      <c r="E14" s="65">
        <v>35282.6</v>
      </c>
      <c r="F14" s="115"/>
      <c r="G14" s="115"/>
      <c r="H14" s="115"/>
      <c r="I14" s="116"/>
      <c r="J14" s="85">
        <v>5650.4</v>
      </c>
      <c r="K14" s="72"/>
      <c r="L14" s="72"/>
      <c r="M14" s="72"/>
      <c r="N14" s="73"/>
      <c r="O14" s="66">
        <v>6715.7</v>
      </c>
      <c r="P14" s="66">
        <v>8758.2999999999993</v>
      </c>
      <c r="Q14" s="58">
        <v>7079.1</v>
      </c>
      <c r="R14" s="58">
        <v>7079.1</v>
      </c>
      <c r="S14" s="89"/>
    </row>
    <row r="15" spans="1:19" ht="33.75" customHeight="1" x14ac:dyDescent="0.3">
      <c r="A15" s="147"/>
      <c r="B15" s="128"/>
      <c r="C15" s="134"/>
      <c r="D15" s="22" t="s">
        <v>12</v>
      </c>
      <c r="E15" s="65">
        <v>34557.4</v>
      </c>
      <c r="F15" s="144"/>
      <c r="G15" s="144"/>
      <c r="H15" s="144"/>
      <c r="I15" s="145"/>
      <c r="J15" s="85">
        <v>4925.2</v>
      </c>
      <c r="K15" s="72"/>
      <c r="L15" s="72"/>
      <c r="M15" s="72"/>
      <c r="N15" s="73"/>
      <c r="O15" s="66">
        <v>6715.7</v>
      </c>
      <c r="P15" s="66">
        <v>8758.2999999999993</v>
      </c>
      <c r="Q15" s="58">
        <v>7079.1</v>
      </c>
      <c r="R15" s="58">
        <v>7079.1</v>
      </c>
      <c r="S15" s="89"/>
    </row>
    <row r="16" spans="1:19" s="1" customFormat="1" ht="15" customHeight="1" x14ac:dyDescent="0.3">
      <c r="A16" s="147"/>
      <c r="B16" s="148" t="s">
        <v>41</v>
      </c>
      <c r="C16" s="88" t="s">
        <v>19</v>
      </c>
      <c r="D16" s="149" t="s">
        <v>19</v>
      </c>
      <c r="E16" s="71" t="s">
        <v>17</v>
      </c>
      <c r="F16" s="76"/>
      <c r="G16" s="77"/>
      <c r="H16" s="77"/>
      <c r="I16" s="78"/>
      <c r="J16" s="92" t="s">
        <v>64</v>
      </c>
      <c r="K16" s="82" t="s">
        <v>45</v>
      </c>
      <c r="L16" s="83"/>
      <c r="M16" s="83"/>
      <c r="N16" s="84"/>
      <c r="O16" s="92" t="s">
        <v>21</v>
      </c>
      <c r="P16" s="92" t="s">
        <v>58</v>
      </c>
      <c r="Q16" s="92" t="s">
        <v>59</v>
      </c>
      <c r="R16" s="92" t="s">
        <v>65</v>
      </c>
      <c r="S16" s="88" t="s">
        <v>19</v>
      </c>
    </row>
    <row r="17" spans="1:19" s="1" customFormat="1" ht="39.75" customHeight="1" x14ac:dyDescent="0.3">
      <c r="A17" s="147"/>
      <c r="B17" s="148"/>
      <c r="C17" s="89"/>
      <c r="D17" s="150"/>
      <c r="E17" s="71"/>
      <c r="F17" s="137"/>
      <c r="G17" s="138"/>
      <c r="H17" s="138"/>
      <c r="I17" s="139"/>
      <c r="J17" s="92"/>
      <c r="K17" s="37" t="s">
        <v>35</v>
      </c>
      <c r="L17" s="37" t="s">
        <v>36</v>
      </c>
      <c r="M17" s="37" t="s">
        <v>37</v>
      </c>
      <c r="N17" s="37" t="s">
        <v>38</v>
      </c>
      <c r="O17" s="92"/>
      <c r="P17" s="92"/>
      <c r="Q17" s="92"/>
      <c r="R17" s="92"/>
      <c r="S17" s="89"/>
    </row>
    <row r="18" spans="1:19" s="1" customFormat="1" ht="32.25" customHeight="1" x14ac:dyDescent="0.3">
      <c r="A18" s="147"/>
      <c r="B18" s="148"/>
      <c r="C18" s="90"/>
      <c r="D18" s="151"/>
      <c r="E18" s="16">
        <v>15</v>
      </c>
      <c r="F18" s="79"/>
      <c r="G18" s="80"/>
      <c r="H18" s="80"/>
      <c r="I18" s="81"/>
      <c r="J18" s="15">
        <v>3</v>
      </c>
      <c r="K18" s="44">
        <v>3</v>
      </c>
      <c r="L18" s="44">
        <v>3</v>
      </c>
      <c r="M18" s="44">
        <v>3</v>
      </c>
      <c r="N18" s="44">
        <v>3</v>
      </c>
      <c r="O18" s="15">
        <v>3</v>
      </c>
      <c r="P18" s="15">
        <v>3</v>
      </c>
      <c r="Q18" s="57">
        <v>3</v>
      </c>
      <c r="R18" s="57">
        <v>3</v>
      </c>
      <c r="S18" s="90"/>
    </row>
    <row r="19" spans="1:19" s="1" customFormat="1" ht="32.25" customHeight="1" x14ac:dyDescent="0.3">
      <c r="A19" s="48"/>
      <c r="B19" s="52" t="s">
        <v>48</v>
      </c>
      <c r="C19" s="47" t="s">
        <v>19</v>
      </c>
      <c r="D19" s="53" t="s">
        <v>19</v>
      </c>
      <c r="E19" s="54">
        <v>3.0000000000000001E-3</v>
      </c>
      <c r="F19" s="49"/>
      <c r="G19" s="49"/>
      <c r="H19" s="49"/>
      <c r="I19" s="50"/>
      <c r="J19" s="51">
        <v>3.0000000000000001E-3</v>
      </c>
      <c r="K19" s="51">
        <v>3.0000000000000001E-3</v>
      </c>
      <c r="L19" s="51">
        <v>3.0000000000000001E-3</v>
      </c>
      <c r="M19" s="51">
        <v>3.0000000000000001E-3</v>
      </c>
      <c r="N19" s="51">
        <v>3.0000000000000001E-3</v>
      </c>
      <c r="O19" s="51">
        <v>3.0000000000000001E-3</v>
      </c>
      <c r="P19" s="51">
        <v>3.0000000000000001E-3</v>
      </c>
      <c r="Q19" s="56">
        <v>3.0000000000000001E-3</v>
      </c>
      <c r="R19" s="56">
        <v>3.0000000000000001E-3</v>
      </c>
      <c r="S19" s="47"/>
    </row>
    <row r="20" spans="1:19" ht="25.5" customHeight="1" x14ac:dyDescent="0.3">
      <c r="A20" s="152"/>
      <c r="B20" s="100" t="s">
        <v>26</v>
      </c>
      <c r="C20" s="134" t="s">
        <v>57</v>
      </c>
      <c r="D20" s="22" t="s">
        <v>9</v>
      </c>
      <c r="E20" s="36">
        <f>SUM(E21:E23)</f>
        <v>77059.3</v>
      </c>
      <c r="F20" s="115"/>
      <c r="G20" s="115"/>
      <c r="H20" s="115"/>
      <c r="I20" s="116"/>
      <c r="J20" s="85">
        <v>11570.5</v>
      </c>
      <c r="K20" s="72"/>
      <c r="L20" s="72"/>
      <c r="M20" s="72"/>
      <c r="N20" s="73"/>
      <c r="O20" s="66">
        <f>SUM(O21:O23)</f>
        <v>14704.9</v>
      </c>
      <c r="P20" s="66">
        <f>SUM(P21:P23)</f>
        <v>19019.5</v>
      </c>
      <c r="Q20" s="58">
        <f>SUM(Q21:Q23)</f>
        <v>15882.2</v>
      </c>
      <c r="R20" s="58">
        <f>SUM(R21:R23)</f>
        <v>15882.2</v>
      </c>
      <c r="S20" s="71" t="s">
        <v>19</v>
      </c>
    </row>
    <row r="21" spans="1:19" ht="34.5" customHeight="1" x14ac:dyDescent="0.3">
      <c r="A21" s="152"/>
      <c r="B21" s="100"/>
      <c r="C21" s="134"/>
      <c r="D21" s="22" t="s">
        <v>10</v>
      </c>
      <c r="E21" s="36">
        <f t="shared" ref="E21:E23" si="0">SUM(E9)</f>
        <v>7219.3</v>
      </c>
      <c r="F21" s="115"/>
      <c r="G21" s="115"/>
      <c r="H21" s="115"/>
      <c r="I21" s="116"/>
      <c r="J21" s="85">
        <v>994.9</v>
      </c>
      <c r="K21" s="72"/>
      <c r="L21" s="72"/>
      <c r="M21" s="72"/>
      <c r="N21" s="73"/>
      <c r="O21" s="66">
        <v>1273.5</v>
      </c>
      <c r="P21" s="66">
        <v>1502.9</v>
      </c>
      <c r="Q21" s="58">
        <v>1724</v>
      </c>
      <c r="R21" s="58">
        <v>1724</v>
      </c>
      <c r="S21" s="71"/>
    </row>
    <row r="22" spans="1:19" ht="24" x14ac:dyDescent="0.3">
      <c r="A22" s="152"/>
      <c r="B22" s="100"/>
      <c r="C22" s="134"/>
      <c r="D22" s="22" t="s">
        <v>11</v>
      </c>
      <c r="E22" s="36">
        <f t="shared" si="0"/>
        <v>35282.6</v>
      </c>
      <c r="F22" s="115"/>
      <c r="G22" s="115"/>
      <c r="H22" s="115"/>
      <c r="I22" s="116"/>
      <c r="J22" s="85">
        <v>5650.4</v>
      </c>
      <c r="K22" s="72"/>
      <c r="L22" s="72"/>
      <c r="M22" s="72"/>
      <c r="N22" s="73"/>
      <c r="O22" s="66">
        <v>6715.7</v>
      </c>
      <c r="P22" s="66">
        <v>8758.2999999999993</v>
      </c>
      <c r="Q22" s="58">
        <v>7079.1</v>
      </c>
      <c r="R22" s="58">
        <v>7079.1</v>
      </c>
      <c r="S22" s="71"/>
    </row>
    <row r="23" spans="1:19" ht="36" x14ac:dyDescent="0.3">
      <c r="A23" s="152"/>
      <c r="B23" s="100"/>
      <c r="C23" s="134"/>
      <c r="D23" s="22" t="s">
        <v>12</v>
      </c>
      <c r="E23" s="36">
        <f t="shared" si="0"/>
        <v>34557.4</v>
      </c>
      <c r="F23" s="115"/>
      <c r="G23" s="115"/>
      <c r="H23" s="115"/>
      <c r="I23" s="116"/>
      <c r="J23" s="85">
        <v>4925.2</v>
      </c>
      <c r="K23" s="72"/>
      <c r="L23" s="72"/>
      <c r="M23" s="72"/>
      <c r="N23" s="73"/>
      <c r="O23" s="66">
        <v>6715.7</v>
      </c>
      <c r="P23" s="66">
        <v>8758.2999999999993</v>
      </c>
      <c r="Q23" s="58">
        <v>7079.1</v>
      </c>
      <c r="R23" s="58">
        <v>7079.1</v>
      </c>
      <c r="S23" s="71"/>
    </row>
    <row r="24" spans="1:19" x14ac:dyDescent="0.3">
      <c r="A24" s="11"/>
      <c r="B24" s="31"/>
      <c r="C24" s="33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</sheetData>
  <mergeCells count="62">
    <mergeCell ref="A20:A23"/>
    <mergeCell ref="B20:B23"/>
    <mergeCell ref="C20:C23"/>
    <mergeCell ref="A2:S2"/>
    <mergeCell ref="A3:S3"/>
    <mergeCell ref="A5:A6"/>
    <mergeCell ref="B5:B6"/>
    <mergeCell ref="C5:C6"/>
    <mergeCell ref="D5:D6"/>
    <mergeCell ref="E5:E6"/>
    <mergeCell ref="S5:S6"/>
    <mergeCell ref="F6:I6"/>
    <mergeCell ref="S20:S23"/>
    <mergeCell ref="B12:B15"/>
    <mergeCell ref="C12:C15"/>
    <mergeCell ref="A8:A11"/>
    <mergeCell ref="A12:A18"/>
    <mergeCell ref="C8:C11"/>
    <mergeCell ref="B8:B11"/>
    <mergeCell ref="F7:I7"/>
    <mergeCell ref="F8:I8"/>
    <mergeCell ref="F9:I9"/>
    <mergeCell ref="F10:I10"/>
    <mergeCell ref="F11:I11"/>
    <mergeCell ref="B16:B18"/>
    <mergeCell ref="C16:C18"/>
    <mergeCell ref="E16:E17"/>
    <mergeCell ref="D16:D18"/>
    <mergeCell ref="F12:I12"/>
    <mergeCell ref="F13:I13"/>
    <mergeCell ref="F21:I21"/>
    <mergeCell ref="F22:I22"/>
    <mergeCell ref="F23:I23"/>
    <mergeCell ref="F14:I14"/>
    <mergeCell ref="F15:I15"/>
    <mergeCell ref="F20:I20"/>
    <mergeCell ref="J22:N22"/>
    <mergeCell ref="J23:N23"/>
    <mergeCell ref="J12:N12"/>
    <mergeCell ref="J13:N13"/>
    <mergeCell ref="J14:N14"/>
    <mergeCell ref="J15:N15"/>
    <mergeCell ref="J16:J17"/>
    <mergeCell ref="K16:N16"/>
    <mergeCell ref="J21:N21"/>
    <mergeCell ref="J20:N20"/>
    <mergeCell ref="J6:N6"/>
    <mergeCell ref="J7:N7"/>
    <mergeCell ref="J8:N8"/>
    <mergeCell ref="J9:N9"/>
    <mergeCell ref="J10:N10"/>
    <mergeCell ref="J11:N11"/>
    <mergeCell ref="P1:S1"/>
    <mergeCell ref="F5:R5"/>
    <mergeCell ref="Q16:Q17"/>
    <mergeCell ref="R16:R17"/>
    <mergeCell ref="F16:I18"/>
    <mergeCell ref="S12:S15"/>
    <mergeCell ref="S8:S11"/>
    <mergeCell ref="S16:S18"/>
    <mergeCell ref="O16:O17"/>
    <mergeCell ref="P16:P1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переч. 4</vt:lpstr>
      <vt:lpstr>Переч3</vt:lpstr>
      <vt:lpstr>Переч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Борисова Е.В.</dc:creator>
  <dc:description/>
  <cp:lastModifiedBy>Борисова Е.В.</cp:lastModifiedBy>
  <cp:revision>1</cp:revision>
  <cp:lastPrinted>2025-12-25T08:24:37Z</cp:lastPrinted>
  <dcterms:created xsi:type="dcterms:W3CDTF">2019-05-22T12:06:15Z</dcterms:created>
  <dcterms:modified xsi:type="dcterms:W3CDTF">2025-12-25T08:24:43Z</dcterms:modified>
  <dc:language>ru-RU</dc:language>
</cp:coreProperties>
</file>